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8810" windowHeight="11700" activeTab="0"/>
  </bookViews>
  <sheets>
    <sheet name="Sheet1" sheetId="1" r:id="rId1"/>
    <sheet name="Sheet2" sheetId="2" r:id="rId2"/>
    <sheet name="Sheet3" sheetId="3" r:id="rId3"/>
  </sheets>
  <definedNames>
    <definedName name="mult">'Sheet1'!#REF!</definedName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<sst xmlns="http://schemas.openxmlformats.org/spreadsheetml/2006/main" count="528" uniqueCount="313">
  <si>
    <t>DRYMASTER PLUS LIQUID LINE - FLARE CONNECTION</t>
  </si>
  <si>
    <t>FL-032</t>
  </si>
  <si>
    <t xml:space="preserve"> 1/4</t>
  </si>
  <si>
    <t>FL-033</t>
  </si>
  <si>
    <t xml:space="preserve"> 3/8</t>
  </si>
  <si>
    <t>FL-052</t>
  </si>
  <si>
    <t>FL-053</t>
  </si>
  <si>
    <t>FL-082</t>
  </si>
  <si>
    <t>FL-083</t>
  </si>
  <si>
    <t>FL-084</t>
  </si>
  <si>
    <t xml:space="preserve"> 1/2</t>
  </si>
  <si>
    <t>FL-162</t>
  </si>
  <si>
    <t>FL-163</t>
  </si>
  <si>
    <t>FL-164</t>
  </si>
  <si>
    <t>FL-165</t>
  </si>
  <si>
    <t xml:space="preserve"> 5/8</t>
  </si>
  <si>
    <t>FL-303</t>
  </si>
  <si>
    <t>FL-304</t>
  </si>
  <si>
    <t>FL-305</t>
  </si>
  <si>
    <t>FL-413</t>
  </si>
  <si>
    <t>FL-414</t>
  </si>
  <si>
    <t>FL-415</t>
  </si>
  <si>
    <t>DRYMASTER PLUS LIQUID LINE - SOLDER CONNECTION</t>
  </si>
  <si>
    <t>SD-032</t>
  </si>
  <si>
    <t>SD-033</t>
  </si>
  <si>
    <t>SD-052</t>
  </si>
  <si>
    <t>SD-053</t>
  </si>
  <si>
    <t>SD-082</t>
  </si>
  <si>
    <t>SD-083</t>
  </si>
  <si>
    <t>SD-084</t>
  </si>
  <si>
    <t>SD-163</t>
  </si>
  <si>
    <t>SD-164</t>
  </si>
  <si>
    <t>SD-165</t>
  </si>
  <si>
    <t>SD-166</t>
  </si>
  <si>
    <t xml:space="preserve"> 3/4</t>
  </si>
  <si>
    <t>SD-167</t>
  </si>
  <si>
    <t xml:space="preserve"> 7/8</t>
  </si>
  <si>
    <t>SD-303</t>
  </si>
  <si>
    <t>SD-304</t>
  </si>
  <si>
    <t>SD-305</t>
  </si>
  <si>
    <t>SD-307</t>
  </si>
  <si>
    <t>SD-309</t>
  </si>
  <si>
    <t>SD-413</t>
  </si>
  <si>
    <t>SD-414</t>
  </si>
  <si>
    <t>SD-415</t>
  </si>
  <si>
    <t>SD-417</t>
  </si>
  <si>
    <t>DRYMASTER PLUS SUCTION LINE - SOLDER CONNECTION</t>
  </si>
  <si>
    <t>A 17224</t>
  </si>
  <si>
    <t>FDS-164-TT</t>
  </si>
  <si>
    <t>A 17227</t>
  </si>
  <si>
    <t>FDS-165-TT</t>
  </si>
  <si>
    <t>A 17228</t>
  </si>
  <si>
    <t>FDS-166-TT</t>
  </si>
  <si>
    <t>A 17229</t>
  </si>
  <si>
    <t>FDS-167-TT</t>
  </si>
  <si>
    <t>A 17230</t>
  </si>
  <si>
    <t>FDS-169-TT</t>
  </si>
  <si>
    <t>A 17231</t>
  </si>
  <si>
    <t>FDS-309-TT</t>
  </si>
  <si>
    <t>A 17300</t>
  </si>
  <si>
    <t>FDS-305-TT</t>
  </si>
  <si>
    <t>A 17301</t>
  </si>
  <si>
    <t>FDS-306-TT</t>
  </si>
  <si>
    <t>A 17302</t>
  </si>
  <si>
    <t>FDS-307-TT</t>
  </si>
  <si>
    <t>A 17233</t>
  </si>
  <si>
    <t>FDS-3013-TT</t>
  </si>
  <si>
    <t>DRYMASTER PLUS SUCTION LINE - FLARE CONNECTION</t>
  </si>
  <si>
    <t>A 17225</t>
  </si>
  <si>
    <t>FDF-164-TT</t>
  </si>
  <si>
    <t>A 17226</t>
  </si>
  <si>
    <t>FDF-165-TT</t>
  </si>
  <si>
    <t>DRYMASTER PLUS HEAT PUMP - FLARE CONNECTION</t>
  </si>
  <si>
    <t>HPF-083</t>
  </si>
  <si>
    <t>HPF-163</t>
  </si>
  <si>
    <t>HPF-164</t>
  </si>
  <si>
    <t>HPF-165</t>
  </si>
  <si>
    <t>DRYMASTER PLUS HEAT PUMP - SOLDER CONNECTION</t>
  </si>
  <si>
    <t>HPS-083</t>
  </si>
  <si>
    <t>HPS-163</t>
  </si>
  <si>
    <t>HPS-164</t>
  </si>
  <si>
    <t>HPS-165</t>
  </si>
  <si>
    <t>UPC</t>
  </si>
  <si>
    <t>A 18114</t>
  </si>
  <si>
    <t>A 18115</t>
  </si>
  <si>
    <t>A 18116</t>
  </si>
  <si>
    <t>A 18117</t>
  </si>
  <si>
    <t>A 18118</t>
  </si>
  <si>
    <t>A 18119</t>
  </si>
  <si>
    <t>A 18120</t>
  </si>
  <si>
    <t>MC</t>
  </si>
  <si>
    <t>Part</t>
  </si>
  <si>
    <t>Model</t>
  </si>
  <si>
    <t>Cubic Inches</t>
  </si>
  <si>
    <t>Connection Size</t>
  </si>
  <si>
    <t>Box</t>
  </si>
  <si>
    <t>P 36818</t>
  </si>
  <si>
    <t>DRYMASTER FILTER DRIER CORES</t>
  </si>
  <si>
    <t xml:space="preserve">685768340263 </t>
  </si>
  <si>
    <t>Sight Glass/ Moisture Indicators</t>
  </si>
  <si>
    <t>Hermetically Sealed, Copper Body, Solder x Solder</t>
  </si>
  <si>
    <t>Size (in)</t>
  </si>
  <si>
    <t>1 1/8</t>
  </si>
  <si>
    <t>48</t>
  </si>
  <si>
    <t>685768331322</t>
  </si>
  <si>
    <t>A 18121</t>
  </si>
  <si>
    <t>1 3/8</t>
  </si>
  <si>
    <t>685768331339</t>
  </si>
  <si>
    <t>A 18122</t>
  </si>
  <si>
    <t>1 5/8</t>
  </si>
  <si>
    <t>685768331346</t>
  </si>
  <si>
    <t>A 18123</t>
  </si>
  <si>
    <t>2 1/8</t>
  </si>
  <si>
    <t>685768331353</t>
  </si>
  <si>
    <t>Hermetically Sealed, Flare x Flare</t>
  </si>
  <si>
    <t>A 18101</t>
  </si>
  <si>
    <t>1/4</t>
  </si>
  <si>
    <t>685768331223</t>
  </si>
  <si>
    <t>A 18102</t>
  </si>
  <si>
    <t>3/8</t>
  </si>
  <si>
    <t>685768331230</t>
  </si>
  <si>
    <t>A 18103</t>
  </si>
  <si>
    <t>1/2</t>
  </si>
  <si>
    <t>685768331247</t>
  </si>
  <si>
    <t>A 18104</t>
  </si>
  <si>
    <t>5/8</t>
  </si>
  <si>
    <t>685768331254</t>
  </si>
  <si>
    <t>Hermetically Sealed, Flare x Swivel</t>
  </si>
  <si>
    <t>A 18110</t>
  </si>
  <si>
    <t>685768376347</t>
  </si>
  <si>
    <t>A 18111</t>
  </si>
  <si>
    <t>685768370468</t>
  </si>
  <si>
    <t>A 18112</t>
  </si>
  <si>
    <t>685768376354</t>
  </si>
  <si>
    <t>A 18113</t>
  </si>
  <si>
    <t>685768370185</t>
  </si>
  <si>
    <t>Hermetically Sealed, M X F Flare</t>
  </si>
  <si>
    <t>A 18106</t>
  </si>
  <si>
    <t>685768376248</t>
  </si>
  <si>
    <t>A 18107</t>
  </si>
  <si>
    <t>685768370451</t>
  </si>
  <si>
    <t>A 18108</t>
  </si>
  <si>
    <t>685768376255</t>
  </si>
  <si>
    <t>Hermetically Sealed, Solder x Solder Extended Tube</t>
  </si>
  <si>
    <t>56</t>
  </si>
  <si>
    <t>685768331261</t>
  </si>
  <si>
    <t xml:space="preserve">685768331278 </t>
  </si>
  <si>
    <t>685768331285</t>
  </si>
  <si>
    <t>685768331292</t>
  </si>
  <si>
    <t>3/4</t>
  </si>
  <si>
    <t>685768331308</t>
  </si>
  <si>
    <t>7/8</t>
  </si>
  <si>
    <t xml:space="preserve">685768331315 </t>
  </si>
  <si>
    <t>48-CGH</t>
  </si>
  <si>
    <t>A 18583</t>
  </si>
  <si>
    <t>A 18584</t>
  </si>
  <si>
    <t>A 18585</t>
  </si>
  <si>
    <t>A 18586</t>
  </si>
  <si>
    <t>A 18587</t>
  </si>
  <si>
    <t>A 18588</t>
  </si>
  <si>
    <t>A 18589</t>
  </si>
  <si>
    <t>A 18590</t>
  </si>
  <si>
    <t>A 18591</t>
  </si>
  <si>
    <t>A 18592</t>
  </si>
  <si>
    <t>A 18593</t>
  </si>
  <si>
    <t>A 18664</t>
  </si>
  <si>
    <t>DRYMASTER FILTER DRIER REPLACEABLE CORE SHELLS</t>
  </si>
  <si>
    <t>A 18184</t>
  </si>
  <si>
    <t>A 18185</t>
  </si>
  <si>
    <t>A 18186</t>
  </si>
  <si>
    <t>A 18187</t>
  </si>
  <si>
    <t>A 18188</t>
  </si>
  <si>
    <t>A 18189</t>
  </si>
  <si>
    <t>A 18190</t>
  </si>
  <si>
    <t>A 18191</t>
  </si>
  <si>
    <t>A 18192</t>
  </si>
  <si>
    <t>A 18193</t>
  </si>
  <si>
    <t>A 18194</t>
  </si>
  <si>
    <t>A 18598</t>
  </si>
  <si>
    <t>A 18599</t>
  </si>
  <si>
    <t>A 18654</t>
  </si>
  <si>
    <t>A 18655</t>
  </si>
  <si>
    <t>A 18656</t>
  </si>
  <si>
    <t>A 18657</t>
  </si>
  <si>
    <t>A 18658</t>
  </si>
  <si>
    <t>A 18699</t>
  </si>
  <si>
    <t>A 18700</t>
  </si>
  <si>
    <t>A 18701</t>
  </si>
  <si>
    <t>A 18702</t>
  </si>
  <si>
    <t>A 18703</t>
  </si>
  <si>
    <t>P 37267</t>
  </si>
  <si>
    <t>Suction Line Filter</t>
  </si>
  <si>
    <t>High Capacity Core</t>
  </si>
  <si>
    <t>Charcoal Core</t>
  </si>
  <si>
    <t>A 18733C</t>
  </si>
  <si>
    <t>Mueller Streamline Co., Memphis, TN</t>
  </si>
  <si>
    <t>Filter Driers</t>
  </si>
  <si>
    <t>48-CGL</t>
  </si>
  <si>
    <t>48-CGF</t>
  </si>
  <si>
    <t>Description</t>
  </si>
  <si>
    <t>A 18195</t>
  </si>
  <si>
    <t>A 18196</t>
  </si>
  <si>
    <t>A 18197</t>
  </si>
  <si>
    <t>A 18198</t>
  </si>
  <si>
    <t>A 18199</t>
  </si>
  <si>
    <t>A 18200</t>
  </si>
  <si>
    <t>A 18741</t>
  </si>
  <si>
    <t>A 18742</t>
  </si>
  <si>
    <t>A 18743</t>
  </si>
  <si>
    <t>A 18745</t>
  </si>
  <si>
    <t>A 18744</t>
  </si>
  <si>
    <t>A 18746</t>
  </si>
  <si>
    <t>A 18747</t>
  </si>
  <si>
    <t>A 18748</t>
  </si>
  <si>
    <t>A 18749</t>
  </si>
  <si>
    <t>A 18860</t>
  </si>
  <si>
    <t>FDF-166-TT</t>
  </si>
  <si>
    <t>SD-306</t>
  </si>
  <si>
    <t>A 18800</t>
  </si>
  <si>
    <t>P 37266</t>
  </si>
  <si>
    <t>48-CGD</t>
  </si>
  <si>
    <t>Suction Core</t>
  </si>
  <si>
    <t>A 18665</t>
  </si>
  <si>
    <t>A 18604</t>
  </si>
  <si>
    <t>A 18605</t>
  </si>
  <si>
    <t>A 18606</t>
  </si>
  <si>
    <t>A 18607</t>
  </si>
  <si>
    <t>A 18608</t>
  </si>
  <si>
    <t>A 18609</t>
  </si>
  <si>
    <t>A 18610</t>
  </si>
  <si>
    <t>A 18856</t>
  </si>
  <si>
    <t>A 18857</t>
  </si>
  <si>
    <t>A 18858</t>
  </si>
  <si>
    <t>FDF-083-TT</t>
  </si>
  <si>
    <t>FDF-085-TT</t>
  </si>
  <si>
    <t>A 18844</t>
  </si>
  <si>
    <t>A 18845</t>
  </si>
  <si>
    <t>A 18846</t>
  </si>
  <si>
    <t>FDS-083-TT</t>
  </si>
  <si>
    <t>FDS-084-TT</t>
  </si>
  <si>
    <t>FDS-085-TT</t>
  </si>
  <si>
    <t>A 18889</t>
  </si>
  <si>
    <t>A 18890</t>
  </si>
  <si>
    <t>A 18891</t>
  </si>
  <si>
    <t>A 18892</t>
  </si>
  <si>
    <t>A 18893</t>
  </si>
  <si>
    <t>A 18894</t>
  </si>
  <si>
    <t>FDS-415-TT</t>
  </si>
  <si>
    <t>FDS-416-TT</t>
  </si>
  <si>
    <t>FDS-417-TT</t>
  </si>
  <si>
    <t>FDS-419-TT</t>
  </si>
  <si>
    <t>FDS-4111-TT</t>
  </si>
  <si>
    <t>FDS-4113-TT</t>
  </si>
  <si>
    <t>A 19002</t>
  </si>
  <si>
    <t>A 19007</t>
  </si>
  <si>
    <t>A 19008</t>
  </si>
  <si>
    <t>A 19009</t>
  </si>
  <si>
    <t>A 19000</t>
  </si>
  <si>
    <t>A 19004</t>
  </si>
  <si>
    <t>A 19005</t>
  </si>
  <si>
    <t>A 19006</t>
  </si>
  <si>
    <t>DRYMASTER Cores and Filters</t>
  </si>
  <si>
    <t>Replaceable Core Shells, Cores and Filters</t>
  </si>
  <si>
    <t>Charcoal</t>
  </si>
  <si>
    <t>High Capacity</t>
  </si>
  <si>
    <t xml:space="preserve">Activated </t>
  </si>
  <si>
    <t>Type</t>
  </si>
  <si>
    <t>A 19003</t>
  </si>
  <si>
    <t>HPF-084</t>
  </si>
  <si>
    <t>A 19013</t>
  </si>
  <si>
    <t>A 19014</t>
  </si>
  <si>
    <t>HPF-304</t>
  </si>
  <si>
    <t>HPF-305</t>
  </si>
  <si>
    <t>A 19001</t>
  </si>
  <si>
    <t>HPS-084</t>
  </si>
  <si>
    <t>A 19010</t>
  </si>
  <si>
    <t>A 19011</t>
  </si>
  <si>
    <t>A 19012</t>
  </si>
  <si>
    <t>HPS-304</t>
  </si>
  <si>
    <t>HPS-305</t>
  </si>
  <si>
    <t>HPS-307</t>
  </si>
  <si>
    <t>12*</t>
  </si>
  <si>
    <t>* Pending change to 16</t>
  </si>
  <si>
    <t>** Pending change to 10</t>
  </si>
  <si>
    <t>6**</t>
  </si>
  <si>
    <t>P 37671</t>
  </si>
  <si>
    <t>A 19154</t>
  </si>
  <si>
    <t>A 19155</t>
  </si>
  <si>
    <t>A 19156</t>
  </si>
  <si>
    <t>A 19157</t>
  </si>
  <si>
    <t>SD-607</t>
  </si>
  <si>
    <t>SD-609</t>
  </si>
  <si>
    <t>SD-757</t>
  </si>
  <si>
    <t>SD-759</t>
  </si>
  <si>
    <t>A 18823</t>
  </si>
  <si>
    <t>SD-419</t>
  </si>
  <si>
    <t>A 19067</t>
  </si>
  <si>
    <t>SD-416</t>
  </si>
  <si>
    <t>ACCESSORIES</t>
  </si>
  <si>
    <t>Shell Mounting Bracket</t>
  </si>
  <si>
    <t>A 18719</t>
  </si>
  <si>
    <t>Replaceable Core Shell Kit</t>
  </si>
  <si>
    <t>A 18734</t>
  </si>
  <si>
    <t>Replaceable Core Oring Kit</t>
  </si>
  <si>
    <t>Weight</t>
  </si>
  <si>
    <t>List Price</t>
  </si>
  <si>
    <t>Multiplier:</t>
  </si>
  <si>
    <t>The issuance of this price Invoice Price is not an offer to sell the goods Invoice Priceed herein at the prices stated.</t>
  </si>
  <si>
    <t>Invoice Price</t>
  </si>
  <si>
    <r>
      <t>STREAMLINE</t>
    </r>
    <r>
      <rPr>
        <b/>
        <sz val="10"/>
        <rFont val="Calibri"/>
        <family val="2"/>
      </rPr>
      <t>®</t>
    </r>
    <r>
      <rPr>
        <b/>
        <sz val="10"/>
        <rFont val="Arial"/>
        <family val="2"/>
      </rPr>
      <t xml:space="preserve"> PROTECTION DEVICES</t>
    </r>
  </si>
  <si>
    <t xml:space="preserve"> (Supersedes UW SPD0124)</t>
  </si>
  <si>
    <t>UW SPD0624</t>
  </si>
  <si>
    <t>Effective June 1, 2024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</si>
</sst>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?_);_(@_)"/>
    <numFmt numFmtId="166" formatCode="&quot;$&quot;#,##0.00;\(&quot;$&quot;#,##0.0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_);_(* \(#,##0\);_(* &quot;-&quot;??_);_(@_)"/>
    <numFmt numFmtId="173" formatCode="0_);\(0\)"/>
    <numFmt numFmtId="174" formatCode="0.00_ "/>
    <numFmt numFmtId="175" formatCode="[$-409]dddd\,\ mmmm\ dd\,\ yyyy"/>
    <numFmt numFmtId="176" formatCode="[$-409]h:mm:ss\ AM/PM"/>
    <numFmt numFmtId="177" formatCode="&quot;$&quot;#,##0.000_);\(&quot;$&quot;#,##0.000\)"/>
    <numFmt numFmtId="178" formatCode="0.0000"/>
    <numFmt numFmtId="179" formatCode="&quot;$&quot;#,##0.0000_);\(&quot;$&quot;#,##0.0000\)"/>
  </numFmts>
  <fonts count="52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66" fontId="2" fillId="0" borderId="0" xfId="59" applyNumberFormat="1" applyFont="1" applyFill="1" applyBorder="1" applyAlignment="1">
      <alignment horizontal="right" wrapText="1"/>
      <protection/>
    </xf>
    <xf numFmtId="0" fontId="3" fillId="0" borderId="0" xfId="57" applyFont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 horizontal="right"/>
    </xf>
    <xf numFmtId="178" fontId="5" fillId="0" borderId="10" xfId="58" applyNumberFormat="1" applyFont="1" applyBorder="1" applyAlignment="1">
      <alignment horizontal="center"/>
      <protection/>
    </xf>
    <xf numFmtId="44" fontId="6" fillId="0" borderId="0" xfId="42" applyNumberFormat="1" applyFont="1" applyFill="1" applyAlignment="1">
      <alignment horizontal="right"/>
    </xf>
    <xf numFmtId="44" fontId="0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43" fontId="0" fillId="0" borderId="0" xfId="42" applyFont="1" applyAlignment="1">
      <alignment/>
    </xf>
    <xf numFmtId="1" fontId="0" fillId="0" borderId="0" xfId="0" applyNumberFormat="1" applyFont="1" applyAlignment="1">
      <alignment horizontal="center"/>
    </xf>
    <xf numFmtId="44" fontId="3" fillId="0" borderId="0" xfId="42" applyNumberFormat="1" applyFont="1" applyFill="1" applyAlignment="1">
      <alignment horizontal="right"/>
    </xf>
    <xf numFmtId="0" fontId="48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43" fontId="49" fillId="33" borderId="0" xfId="42" applyFont="1" applyFill="1" applyAlignment="1">
      <alignment/>
    </xf>
    <xf numFmtId="1" fontId="49" fillId="33" borderId="0" xfId="0" applyNumberFormat="1" applyFont="1" applyFill="1" applyAlignment="1">
      <alignment horizontal="center"/>
    </xf>
    <xf numFmtId="44" fontId="49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3" fontId="3" fillId="0" borderId="10" xfId="42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2" fillId="0" borderId="10" xfId="60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3" fontId="2" fillId="0" borderId="10" xfId="42" applyFont="1" applyFill="1" applyBorder="1" applyAlignment="1">
      <alignment horizontal="right" wrapText="1"/>
    </xf>
    <xf numFmtId="0" fontId="2" fillId="0" borderId="10" xfId="60" applyFont="1" applyFill="1" applyBorder="1" applyAlignment="1">
      <alignment wrapText="1"/>
      <protection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44" fontId="2" fillId="0" borderId="0" xfId="59" applyNumberFormat="1" applyFont="1" applyFill="1" applyAlignment="1">
      <alignment/>
      <protection/>
    </xf>
    <xf numFmtId="44" fontId="49" fillId="33" borderId="0" xfId="59" applyNumberFormat="1" applyFont="1" applyFill="1" applyAlignment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3" fontId="3" fillId="0" borderId="10" xfId="42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 quotePrefix="1">
      <alignment horizontal="center"/>
    </xf>
    <xf numFmtId="1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left"/>
    </xf>
    <xf numFmtId="43" fontId="0" fillId="0" borderId="10" xfId="42" applyFont="1" applyFill="1" applyBorder="1" applyAlignment="1">
      <alignment horizontal="center"/>
    </xf>
    <xf numFmtId="43" fontId="0" fillId="0" borderId="10" xfId="42" applyFont="1" applyFill="1" applyBorder="1" applyAlignment="1">
      <alignment/>
    </xf>
    <xf numFmtId="12" fontId="0" fillId="0" borderId="1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43" fontId="0" fillId="0" borderId="0" xfId="42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44" fontId="2" fillId="0" borderId="0" xfId="61" applyNumberFormat="1" applyFont="1" applyFill="1" applyBorder="1" applyAlignment="1">
      <alignment horizontal="right" wrapText="1"/>
      <protection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3" fontId="0" fillId="0" borderId="12" xfId="42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44" fontId="2" fillId="0" borderId="12" xfId="59" applyNumberFormat="1" applyFont="1" applyFill="1" applyBorder="1" applyAlignment="1">
      <alignment/>
      <protection/>
    </xf>
    <xf numFmtId="0" fontId="48" fillId="33" borderId="0" xfId="59" applyFont="1" applyFill="1" applyBorder="1" applyAlignment="1">
      <alignment horizontal="left"/>
      <protection/>
    </xf>
    <xf numFmtId="0" fontId="7" fillId="0" borderId="10" xfId="59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/>
    </xf>
    <xf numFmtId="0" fontId="2" fillId="0" borderId="10" xfId="59" applyFont="1" applyFill="1" applyBorder="1" applyAlignment="1">
      <alignment horizontal="left"/>
      <protection/>
    </xf>
    <xf numFmtId="173" fontId="0" fillId="0" borderId="10" xfId="42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3" fontId="0" fillId="0" borderId="12" xfId="42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7" fillId="0" borderId="13" xfId="59" applyFont="1" applyFill="1" applyBorder="1" applyAlignment="1">
      <alignment horizontal="left"/>
      <protection/>
    </xf>
    <xf numFmtId="0" fontId="7" fillId="0" borderId="0" xfId="59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43" fontId="50" fillId="0" borderId="0" xfId="42" applyFont="1" applyFill="1" applyAlignment="1">
      <alignment/>
    </xf>
    <xf numFmtId="0" fontId="7" fillId="0" borderId="0" xfId="59" applyFont="1" applyFill="1" applyBorder="1" applyAlignment="1">
      <alignment horizontal="left"/>
      <protection/>
    </xf>
    <xf numFmtId="44" fontId="7" fillId="0" borderId="0" xfId="44" applyFont="1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14" xfId="59" applyFont="1" applyFill="1" applyBorder="1" applyAlignment="1">
      <alignment horizontal="left"/>
      <protection/>
    </xf>
    <xf numFmtId="0" fontId="48" fillId="33" borderId="14" xfId="59" applyFont="1" applyFill="1" applyBorder="1" applyAlignment="1">
      <alignment horizontal="left"/>
      <protection/>
    </xf>
    <xf numFmtId="0" fontId="48" fillId="33" borderId="0" xfId="59" applyFont="1" applyFill="1" applyBorder="1" applyAlignment="1">
      <alignment/>
      <protection/>
    </xf>
    <xf numFmtId="0" fontId="48" fillId="33" borderId="0" xfId="59" applyFont="1" applyFill="1" applyBorder="1" applyAlignment="1">
      <alignment horizontal="right"/>
      <protection/>
    </xf>
    <xf numFmtId="43" fontId="48" fillId="33" borderId="0" xfId="42" applyFont="1" applyFill="1" applyBorder="1" applyAlignment="1">
      <alignment/>
    </xf>
    <xf numFmtId="44" fontId="48" fillId="33" borderId="0" xfId="44" applyFont="1" applyFill="1" applyBorder="1" applyAlignment="1">
      <alignment/>
    </xf>
    <xf numFmtId="1" fontId="48" fillId="33" borderId="0" xfId="0" applyNumberFormat="1" applyFont="1" applyFill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43" fontId="7" fillId="0" borderId="10" xfId="42" applyFont="1" applyFill="1" applyBorder="1" applyAlignment="1">
      <alignment horizontal="center"/>
    </xf>
    <xf numFmtId="1" fontId="7" fillId="0" borderId="10" xfId="44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59" applyFont="1" applyFill="1" applyBorder="1" applyAlignment="1">
      <alignment horizontal="center"/>
      <protection/>
    </xf>
    <xf numFmtId="0" fontId="2" fillId="0" borderId="10" xfId="59" applyNumberFormat="1" applyFont="1" applyFill="1" applyBorder="1" applyAlignment="1">
      <alignment horizontal="center"/>
      <protection/>
    </xf>
    <xf numFmtId="1" fontId="5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5" xfId="59" applyFont="1" applyFill="1" applyBorder="1" applyAlignment="1">
      <alignment horizontal="left"/>
      <protection/>
    </xf>
    <xf numFmtId="0" fontId="2" fillId="0" borderId="0" xfId="59" applyFont="1" applyFill="1" applyBorder="1" applyAlignment="1">
      <alignment horizontal="center"/>
      <protection/>
    </xf>
    <xf numFmtId="43" fontId="2" fillId="0" borderId="0" xfId="42" applyFont="1" applyFill="1" applyBorder="1" applyAlignment="1">
      <alignment horizontal="center"/>
    </xf>
    <xf numFmtId="1" fontId="51" fillId="0" borderId="0" xfId="0" applyNumberFormat="1" applyFont="1" applyFill="1" applyAlignment="1">
      <alignment horizontal="center"/>
    </xf>
    <xf numFmtId="0" fontId="48" fillId="33" borderId="0" xfId="59" applyFont="1" applyFill="1" applyBorder="1" applyAlignment="1">
      <alignment horizontal="center"/>
      <protection/>
    </xf>
    <xf numFmtId="43" fontId="48" fillId="33" borderId="0" xfId="42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0" fontId="2" fillId="0" borderId="0" xfId="59" applyFont="1" applyFill="1" applyBorder="1" applyAlignment="1">
      <alignment horizontal="left"/>
      <protection/>
    </xf>
    <xf numFmtId="1" fontId="51" fillId="0" borderId="0" xfId="0" applyNumberFormat="1" applyFont="1" applyFill="1" applyBorder="1" applyAlignment="1">
      <alignment horizontal="center"/>
    </xf>
    <xf numFmtId="0" fontId="48" fillId="33" borderId="15" xfId="59" applyFont="1" applyFill="1" applyBorder="1" applyAlignment="1">
      <alignment horizontal="left"/>
      <protection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43" fontId="51" fillId="0" borderId="0" xfId="42" applyFont="1" applyFill="1" applyBorder="1" applyAlignment="1">
      <alignment/>
    </xf>
    <xf numFmtId="44" fontId="51" fillId="0" borderId="0" xfId="44" applyFont="1" applyFill="1" applyBorder="1" applyAlignment="1">
      <alignment/>
    </xf>
    <xf numFmtId="1" fontId="2" fillId="0" borderId="0" xfId="44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1" fontId="51" fillId="0" borderId="0" xfId="44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42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43" fontId="49" fillId="33" borderId="0" xfId="42" applyFont="1" applyFill="1" applyBorder="1" applyAlignment="1">
      <alignment/>
    </xf>
    <xf numFmtId="1" fontId="49" fillId="33" borderId="0" xfId="0" applyNumberFormat="1" applyFont="1" applyFill="1" applyBorder="1" applyAlignment="1">
      <alignment horizontal="center"/>
    </xf>
    <xf numFmtId="44" fontId="49" fillId="33" borderId="0" xfId="0" applyNumberFormat="1" applyFont="1" applyFill="1" applyBorder="1" applyAlignment="1">
      <alignment/>
    </xf>
    <xf numFmtId="0" fontId="7" fillId="0" borderId="16" xfId="59" applyFont="1" applyFill="1" applyBorder="1" applyAlignment="1">
      <alignment horizontal="left"/>
      <protection/>
    </xf>
    <xf numFmtId="0" fontId="7" fillId="0" borderId="16" xfId="59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43" fontId="3" fillId="0" borderId="16" xfId="42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4" fontId="3" fillId="0" borderId="17" xfId="0" applyNumberFormat="1" applyFont="1" applyFill="1" applyBorder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1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61" applyFont="1" applyFill="1" applyBorder="1" applyAlignment="1">
      <alignment horizontal="right" wrapText="1"/>
      <protection/>
    </xf>
    <xf numFmtId="173" fontId="0" fillId="0" borderId="0" xfId="42" applyNumberFormat="1" applyFont="1" applyFill="1" applyAlignment="1">
      <alignment horizontal="center"/>
    </xf>
    <xf numFmtId="1" fontId="2" fillId="0" borderId="10" xfId="59" applyNumberFormat="1" applyFont="1" applyFill="1" applyBorder="1" applyAlignment="1">
      <alignment horizontal="center" wrapText="1"/>
      <protection/>
    </xf>
    <xf numFmtId="0" fontId="0" fillId="0" borderId="10" xfId="59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12" fontId="0" fillId="0" borderId="0" xfId="0" applyNumberFormat="1" applyFont="1" applyBorder="1" applyAlignment="1">
      <alignment horizontal="center"/>
    </xf>
    <xf numFmtId="0" fontId="2" fillId="0" borderId="0" xfId="61" applyFont="1" applyFill="1" applyBorder="1" applyAlignment="1">
      <alignment horizontal="right" wrapText="1"/>
      <protection/>
    </xf>
    <xf numFmtId="1" fontId="2" fillId="0" borderId="0" xfId="59" applyNumberFormat="1" applyFont="1" applyFill="1" applyBorder="1" applyAlignment="1">
      <alignment horizontal="center" wrapText="1"/>
      <protection/>
    </xf>
    <xf numFmtId="0" fontId="2" fillId="0" borderId="10" xfId="60" applyFont="1" applyFill="1" applyBorder="1" applyAlignment="1">
      <alignment horizontal="left"/>
      <protection/>
    </xf>
    <xf numFmtId="43" fontId="2" fillId="0" borderId="10" xfId="42" applyFont="1" applyFill="1" applyBorder="1" applyAlignment="1">
      <alignment horizontal="right"/>
    </xf>
    <xf numFmtId="44" fontId="0" fillId="0" borderId="0" xfId="0" applyNumberFormat="1" applyFont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42" applyNumberFormat="1" applyFont="1" applyFill="1" applyBorder="1" applyAlignment="1">
      <alignment horizontal="center"/>
    </xf>
    <xf numFmtId="1" fontId="2" fillId="0" borderId="11" xfId="59" applyNumberFormat="1" applyFont="1" applyFill="1" applyBorder="1" applyAlignment="1">
      <alignment horizontal="center" wrapText="1"/>
      <protection/>
    </xf>
    <xf numFmtId="166" fontId="2" fillId="0" borderId="11" xfId="59" applyNumberFormat="1" applyFont="1" applyFill="1" applyBorder="1" applyAlignment="1">
      <alignment horizontal="right" wrapText="1"/>
      <protection/>
    </xf>
    <xf numFmtId="166" fontId="2" fillId="0" borderId="10" xfId="62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7" xfId="59" applyFont="1" applyFill="1" applyBorder="1" applyAlignment="1">
      <alignment horizontal="center"/>
      <protection/>
    </xf>
    <xf numFmtId="0" fontId="7" fillId="0" borderId="18" xfId="59" applyFont="1" applyFill="1" applyBorder="1" applyAlignment="1">
      <alignment horizontal="center"/>
      <protection/>
    </xf>
    <xf numFmtId="0" fontId="2" fillId="0" borderId="11" xfId="60" applyFont="1" applyFill="1" applyBorder="1" applyAlignment="1">
      <alignment horizontal="center"/>
      <protection/>
    </xf>
    <xf numFmtId="0" fontId="2" fillId="0" borderId="19" xfId="60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 2" xfId="58"/>
    <cellStyle name="Normal_Sheet1" xfId="59"/>
    <cellStyle name="Normal_Sheet1_1" xfId="60"/>
    <cellStyle name="Normal_Sheet1_2" xfId="61"/>
    <cellStyle name="Normal_Sheet1_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tabSelected="1" zoomScale="90" zoomScaleNormal="90" workbookViewId="0" topLeftCell="A1">
      <selection activeCell="O16" sqref="O16"/>
    </sheetView>
  </sheetViews>
  <sheetFormatPr defaultColWidth="9.140625" defaultRowHeight="12.75"/>
  <cols>
    <col min="1" max="1" width="12.8515625" style="4" customWidth="1"/>
    <col min="2" max="2" width="15.28125" style="10" bestFit="1" customWidth="1"/>
    <col min="3" max="3" width="15.7109375" style="5" bestFit="1" customWidth="1"/>
    <col min="4" max="4" width="21.140625" style="5" bestFit="1" customWidth="1"/>
    <col min="5" max="5" width="9.8515625" style="19" bestFit="1" customWidth="1"/>
    <col min="6" max="6" width="14.00390625" style="5" bestFit="1" customWidth="1"/>
    <col min="7" max="7" width="8.28125" style="5" bestFit="1" customWidth="1"/>
    <col min="8" max="8" width="21.57421875" style="20" bestFit="1" customWidth="1"/>
    <col min="9" max="9" width="12.8515625" style="153" bestFit="1" customWidth="1"/>
    <col min="10" max="10" width="14.8515625" style="153" customWidth="1"/>
    <col min="11" max="16384" width="9.140625" style="10" customWidth="1"/>
  </cols>
  <sheetData>
    <row r="1" spans="1:10" ht="12.75">
      <c r="A1" s="3" t="s">
        <v>309</v>
      </c>
      <c r="B1" s="4"/>
      <c r="C1" s="4"/>
      <c r="E1" s="6"/>
      <c r="G1" s="7"/>
      <c r="H1" s="8"/>
      <c r="I1" s="9"/>
      <c r="J1" s="9" t="s">
        <v>311</v>
      </c>
    </row>
    <row r="2" spans="1:10" s="13" customFormat="1" ht="12.75">
      <c r="A2" s="159" t="s">
        <v>195</v>
      </c>
      <c r="B2" s="160"/>
      <c r="C2" s="160"/>
      <c r="D2" s="7"/>
      <c r="E2" s="6"/>
      <c r="F2" s="7"/>
      <c r="G2" s="7"/>
      <c r="H2" s="8"/>
      <c r="I2" s="9"/>
      <c r="J2" s="9" t="s">
        <v>312</v>
      </c>
    </row>
    <row r="3" spans="1:10" s="13" customFormat="1" ht="12.75">
      <c r="A3" s="3"/>
      <c r="C3" s="7"/>
      <c r="D3" s="7"/>
      <c r="E3" s="6"/>
      <c r="F3" s="7"/>
      <c r="G3" s="7"/>
      <c r="H3" s="8"/>
      <c r="I3" s="14"/>
      <c r="J3" s="14" t="s">
        <v>310</v>
      </c>
    </row>
    <row r="4" spans="1:10" s="13" customFormat="1" ht="12.75">
      <c r="A4" s="2" t="s">
        <v>306</v>
      </c>
      <c r="B4" s="15">
        <v>0</v>
      </c>
      <c r="C4" s="7"/>
      <c r="D4" s="7"/>
      <c r="E4" s="6"/>
      <c r="F4" s="7"/>
      <c r="G4" s="7"/>
      <c r="H4" s="8"/>
      <c r="I4" s="16"/>
      <c r="J4" s="16" t="s">
        <v>307</v>
      </c>
    </row>
    <row r="5" spans="1:10" s="13" customFormat="1" ht="12.75">
      <c r="A5" s="11"/>
      <c r="C5" s="7"/>
      <c r="D5" s="7"/>
      <c r="E5" s="6"/>
      <c r="F5" s="7"/>
      <c r="G5" s="7"/>
      <c r="H5" s="8"/>
      <c r="I5" s="17"/>
      <c r="J5" s="17"/>
    </row>
    <row r="6" spans="1:10" ht="12.75">
      <c r="A6" s="18" t="s">
        <v>196</v>
      </c>
      <c r="I6" s="21"/>
      <c r="J6" s="21"/>
    </row>
    <row r="7" spans="1:10" ht="12.75">
      <c r="A7" s="18"/>
      <c r="I7" s="21"/>
      <c r="J7" s="21"/>
    </row>
    <row r="8" spans="1:10" ht="12.75">
      <c r="A8" s="22" t="s">
        <v>0</v>
      </c>
      <c r="B8" s="23"/>
      <c r="C8" s="24"/>
      <c r="D8" s="24"/>
      <c r="E8" s="25"/>
      <c r="F8" s="24"/>
      <c r="G8" s="24"/>
      <c r="H8" s="26"/>
      <c r="I8" s="27"/>
      <c r="J8" s="27"/>
    </row>
    <row r="9" spans="1:10" s="33" customFormat="1" ht="12.75">
      <c r="A9" s="28" t="s">
        <v>91</v>
      </c>
      <c r="B9" s="29" t="s">
        <v>92</v>
      </c>
      <c r="C9" s="29" t="s">
        <v>93</v>
      </c>
      <c r="D9" s="29" t="s">
        <v>94</v>
      </c>
      <c r="E9" s="30" t="s">
        <v>304</v>
      </c>
      <c r="F9" s="29" t="s">
        <v>95</v>
      </c>
      <c r="G9" s="29" t="s">
        <v>90</v>
      </c>
      <c r="H9" s="31" t="s">
        <v>82</v>
      </c>
      <c r="I9" s="32" t="s">
        <v>305</v>
      </c>
      <c r="J9" s="49" t="s">
        <v>308</v>
      </c>
    </row>
    <row r="10" spans="1:10" s="33" customFormat="1" ht="12.75">
      <c r="A10" s="28"/>
      <c r="B10" s="29"/>
      <c r="C10" s="29"/>
      <c r="D10" s="29"/>
      <c r="E10" s="30"/>
      <c r="F10" s="29"/>
      <c r="G10" s="29"/>
      <c r="H10" s="31"/>
      <c r="I10" s="34"/>
      <c r="J10" s="34"/>
    </row>
    <row r="11" spans="1:10" ht="12.75">
      <c r="A11" s="35" t="s">
        <v>167</v>
      </c>
      <c r="B11" s="36" t="s">
        <v>1</v>
      </c>
      <c r="C11" s="37">
        <v>3</v>
      </c>
      <c r="D11" s="37" t="s">
        <v>2</v>
      </c>
      <c r="E11" s="38">
        <v>0.44</v>
      </c>
      <c r="F11" s="37">
        <v>1</v>
      </c>
      <c r="G11" s="39">
        <v>25</v>
      </c>
      <c r="H11" s="40">
        <v>685768390084</v>
      </c>
      <c r="I11" s="158">
        <v>21.02</v>
      </c>
      <c r="J11" s="157">
        <f aca="true" t="shared" si="0" ref="J11:J27">I11*Multiplier</f>
        <v>0</v>
      </c>
    </row>
    <row r="12" spans="1:10" ht="12.75">
      <c r="A12" s="35" t="s">
        <v>168</v>
      </c>
      <c r="B12" s="36" t="s">
        <v>3</v>
      </c>
      <c r="C12" s="37">
        <v>3</v>
      </c>
      <c r="D12" s="37" t="s">
        <v>4</v>
      </c>
      <c r="E12" s="38">
        <v>0.54</v>
      </c>
      <c r="F12" s="37">
        <v>1</v>
      </c>
      <c r="G12" s="39">
        <v>25</v>
      </c>
      <c r="H12" s="40">
        <v>685768390091</v>
      </c>
      <c r="I12" s="158">
        <v>21.48</v>
      </c>
      <c r="J12" s="157">
        <f t="shared" si="0"/>
        <v>0</v>
      </c>
    </row>
    <row r="13" spans="1:10" ht="12.75">
      <c r="A13" s="35" t="s">
        <v>169</v>
      </c>
      <c r="B13" s="36" t="s">
        <v>5</v>
      </c>
      <c r="C13" s="37">
        <v>5</v>
      </c>
      <c r="D13" s="37" t="s">
        <v>2</v>
      </c>
      <c r="E13" s="38">
        <v>0.57</v>
      </c>
      <c r="F13" s="37">
        <v>1</v>
      </c>
      <c r="G13" s="39">
        <v>25</v>
      </c>
      <c r="H13" s="40">
        <v>685768390107</v>
      </c>
      <c r="I13" s="158">
        <v>23.42</v>
      </c>
      <c r="J13" s="157">
        <f t="shared" si="0"/>
        <v>0</v>
      </c>
    </row>
    <row r="14" spans="1:10" ht="12.75">
      <c r="A14" s="35" t="s">
        <v>170</v>
      </c>
      <c r="B14" s="36" t="s">
        <v>6</v>
      </c>
      <c r="C14" s="37">
        <v>5</v>
      </c>
      <c r="D14" s="37" t="s">
        <v>4</v>
      </c>
      <c r="E14" s="38">
        <v>0.66</v>
      </c>
      <c r="F14" s="37">
        <v>1</v>
      </c>
      <c r="G14" s="39">
        <v>25</v>
      </c>
      <c r="H14" s="40">
        <v>685768390114</v>
      </c>
      <c r="I14" s="158">
        <v>24.35</v>
      </c>
      <c r="J14" s="157">
        <f t="shared" si="0"/>
        <v>0</v>
      </c>
    </row>
    <row r="15" spans="1:10" ht="12.75">
      <c r="A15" s="35" t="s">
        <v>171</v>
      </c>
      <c r="B15" s="36" t="s">
        <v>7</v>
      </c>
      <c r="C15" s="37">
        <v>8</v>
      </c>
      <c r="D15" s="37" t="s">
        <v>2</v>
      </c>
      <c r="E15" s="38">
        <v>0.75</v>
      </c>
      <c r="F15" s="37">
        <v>1</v>
      </c>
      <c r="G15" s="39">
        <v>25</v>
      </c>
      <c r="H15" s="40">
        <v>685768390121</v>
      </c>
      <c r="I15" s="158">
        <v>24.83</v>
      </c>
      <c r="J15" s="157">
        <f t="shared" si="0"/>
        <v>0</v>
      </c>
    </row>
    <row r="16" spans="1:10" ht="12.75">
      <c r="A16" s="35" t="s">
        <v>172</v>
      </c>
      <c r="B16" s="36" t="s">
        <v>8</v>
      </c>
      <c r="C16" s="37">
        <v>8</v>
      </c>
      <c r="D16" s="37" t="s">
        <v>4</v>
      </c>
      <c r="E16" s="38">
        <v>0.85</v>
      </c>
      <c r="F16" s="37">
        <v>1</v>
      </c>
      <c r="G16" s="39">
        <v>25</v>
      </c>
      <c r="H16" s="40">
        <v>685768390138</v>
      </c>
      <c r="I16" s="158">
        <v>25.99</v>
      </c>
      <c r="J16" s="157">
        <f t="shared" si="0"/>
        <v>0</v>
      </c>
    </row>
    <row r="17" spans="1:10" ht="12.75">
      <c r="A17" s="35" t="s">
        <v>173</v>
      </c>
      <c r="B17" s="36" t="s">
        <v>9</v>
      </c>
      <c r="C17" s="37">
        <v>8</v>
      </c>
      <c r="D17" s="37" t="s">
        <v>10</v>
      </c>
      <c r="E17" s="38">
        <v>0.92</v>
      </c>
      <c r="F17" s="37">
        <v>1</v>
      </c>
      <c r="G17" s="39">
        <v>25</v>
      </c>
      <c r="H17" s="40">
        <v>685768390145</v>
      </c>
      <c r="I17" s="158">
        <v>25.99</v>
      </c>
      <c r="J17" s="157">
        <f t="shared" si="0"/>
        <v>0</v>
      </c>
    </row>
    <row r="18" spans="1:10" ht="12.75">
      <c r="A18" s="35" t="s">
        <v>174</v>
      </c>
      <c r="B18" s="36" t="s">
        <v>11</v>
      </c>
      <c r="C18" s="37">
        <v>16</v>
      </c>
      <c r="D18" s="37" t="s">
        <v>2</v>
      </c>
      <c r="E18" s="38">
        <v>1.48</v>
      </c>
      <c r="F18" s="37">
        <v>1</v>
      </c>
      <c r="G18" s="39">
        <v>16</v>
      </c>
      <c r="H18" s="40">
        <v>685768390152</v>
      </c>
      <c r="I18" s="158">
        <v>30.51</v>
      </c>
      <c r="J18" s="157">
        <f t="shared" si="0"/>
        <v>0</v>
      </c>
    </row>
    <row r="19" spans="1:10" ht="12.75">
      <c r="A19" s="35" t="s">
        <v>175</v>
      </c>
      <c r="B19" s="36" t="s">
        <v>12</v>
      </c>
      <c r="C19" s="37">
        <v>16</v>
      </c>
      <c r="D19" s="37" t="s">
        <v>4</v>
      </c>
      <c r="E19" s="38">
        <v>1.52</v>
      </c>
      <c r="F19" s="37">
        <v>1</v>
      </c>
      <c r="G19" s="39">
        <v>16</v>
      </c>
      <c r="H19" s="40">
        <v>685768390169</v>
      </c>
      <c r="I19" s="158">
        <v>31.52</v>
      </c>
      <c r="J19" s="157">
        <f t="shared" si="0"/>
        <v>0</v>
      </c>
    </row>
    <row r="20" spans="1:10" ht="12.75">
      <c r="A20" s="35" t="s">
        <v>176</v>
      </c>
      <c r="B20" s="36" t="s">
        <v>13</v>
      </c>
      <c r="C20" s="37">
        <v>16</v>
      </c>
      <c r="D20" s="37" t="s">
        <v>10</v>
      </c>
      <c r="E20" s="38">
        <v>1.59</v>
      </c>
      <c r="F20" s="37">
        <v>1</v>
      </c>
      <c r="G20" s="39">
        <v>16</v>
      </c>
      <c r="H20" s="40">
        <v>685768390176</v>
      </c>
      <c r="I20" s="158">
        <v>32.03</v>
      </c>
      <c r="J20" s="157">
        <f t="shared" si="0"/>
        <v>0</v>
      </c>
    </row>
    <row r="21" spans="1:10" ht="12.75">
      <c r="A21" s="35" t="s">
        <v>177</v>
      </c>
      <c r="B21" s="36" t="s">
        <v>14</v>
      </c>
      <c r="C21" s="37">
        <v>16</v>
      </c>
      <c r="D21" s="37" t="s">
        <v>15</v>
      </c>
      <c r="E21" s="38">
        <v>1.7</v>
      </c>
      <c r="F21" s="37">
        <v>1</v>
      </c>
      <c r="G21" s="39">
        <v>16</v>
      </c>
      <c r="H21" s="40">
        <v>685768390183</v>
      </c>
      <c r="I21" s="158">
        <v>32.94</v>
      </c>
      <c r="J21" s="157">
        <f t="shared" si="0"/>
        <v>0</v>
      </c>
    </row>
    <row r="22" spans="1:10" ht="12.75">
      <c r="A22" s="35" t="s">
        <v>200</v>
      </c>
      <c r="B22" s="36" t="s">
        <v>16</v>
      </c>
      <c r="C22" s="37">
        <v>30</v>
      </c>
      <c r="D22" s="37" t="s">
        <v>4</v>
      </c>
      <c r="E22" s="38">
        <v>3.2</v>
      </c>
      <c r="F22" s="37">
        <v>1</v>
      </c>
      <c r="G22" s="39">
        <v>10</v>
      </c>
      <c r="H22" s="41">
        <v>685768402138</v>
      </c>
      <c r="I22" s="158">
        <v>51.12</v>
      </c>
      <c r="J22" s="157">
        <f t="shared" si="0"/>
        <v>0</v>
      </c>
    </row>
    <row r="23" spans="1:10" ht="12.75">
      <c r="A23" s="35" t="s">
        <v>201</v>
      </c>
      <c r="B23" s="36" t="s">
        <v>17</v>
      </c>
      <c r="C23" s="37">
        <v>30</v>
      </c>
      <c r="D23" s="37" t="s">
        <v>10</v>
      </c>
      <c r="E23" s="38">
        <v>3.27</v>
      </c>
      <c r="F23" s="37">
        <v>1</v>
      </c>
      <c r="G23" s="39">
        <v>10</v>
      </c>
      <c r="H23" s="41">
        <v>685768402145</v>
      </c>
      <c r="I23" s="158">
        <v>52.32</v>
      </c>
      <c r="J23" s="157">
        <f t="shared" si="0"/>
        <v>0</v>
      </c>
    </row>
    <row r="24" spans="1:10" ht="12.75">
      <c r="A24" s="35" t="s">
        <v>202</v>
      </c>
      <c r="B24" s="36" t="s">
        <v>18</v>
      </c>
      <c r="C24" s="37">
        <v>30</v>
      </c>
      <c r="D24" s="37" t="s">
        <v>15</v>
      </c>
      <c r="E24" s="38">
        <v>3.36</v>
      </c>
      <c r="F24" s="37">
        <v>1</v>
      </c>
      <c r="G24" s="39">
        <v>10</v>
      </c>
      <c r="H24" s="41">
        <v>685768402152</v>
      </c>
      <c r="I24" s="158">
        <v>53.27</v>
      </c>
      <c r="J24" s="157">
        <f t="shared" si="0"/>
        <v>0</v>
      </c>
    </row>
    <row r="25" spans="1:10" ht="12.75">
      <c r="A25" s="35" t="s">
        <v>203</v>
      </c>
      <c r="B25" s="36" t="s">
        <v>19</v>
      </c>
      <c r="C25" s="37">
        <v>41</v>
      </c>
      <c r="D25" s="37" t="s">
        <v>4</v>
      </c>
      <c r="E25" s="38">
        <v>4.12</v>
      </c>
      <c r="F25" s="37">
        <v>1</v>
      </c>
      <c r="G25" s="39">
        <v>10</v>
      </c>
      <c r="H25" s="41">
        <v>685768402169</v>
      </c>
      <c r="I25" s="158">
        <v>61.89</v>
      </c>
      <c r="J25" s="157">
        <f t="shared" si="0"/>
        <v>0</v>
      </c>
    </row>
    <row r="26" spans="1:10" ht="12.75">
      <c r="A26" s="35" t="s">
        <v>204</v>
      </c>
      <c r="B26" s="36" t="s">
        <v>20</v>
      </c>
      <c r="C26" s="37">
        <v>41</v>
      </c>
      <c r="D26" s="37" t="s">
        <v>10</v>
      </c>
      <c r="E26" s="38">
        <v>3.98</v>
      </c>
      <c r="F26" s="37">
        <v>1</v>
      </c>
      <c r="G26" s="39">
        <v>10</v>
      </c>
      <c r="H26" s="41">
        <v>685768402176</v>
      </c>
      <c r="I26" s="158">
        <v>62.83</v>
      </c>
      <c r="J26" s="157">
        <f t="shared" si="0"/>
        <v>0</v>
      </c>
    </row>
    <row r="27" spans="1:10" ht="12.75">
      <c r="A27" s="35" t="s">
        <v>205</v>
      </c>
      <c r="B27" s="36" t="s">
        <v>21</v>
      </c>
      <c r="C27" s="37">
        <v>41</v>
      </c>
      <c r="D27" s="37" t="s">
        <v>15</v>
      </c>
      <c r="E27" s="38">
        <v>4.47</v>
      </c>
      <c r="F27" s="37">
        <v>1</v>
      </c>
      <c r="G27" s="39">
        <v>10</v>
      </c>
      <c r="H27" s="41">
        <v>685768402183</v>
      </c>
      <c r="I27" s="158">
        <v>64.27</v>
      </c>
      <c r="J27" s="157">
        <f t="shared" si="0"/>
        <v>0</v>
      </c>
    </row>
    <row r="28" spans="9:10" ht="12.75">
      <c r="I28" s="42"/>
      <c r="J28" s="42"/>
    </row>
    <row r="29" spans="9:10" ht="12.75">
      <c r="I29" s="42"/>
      <c r="J29" s="42"/>
    </row>
    <row r="30" spans="1:10" s="13" customFormat="1" ht="12.75">
      <c r="A30" s="22" t="s">
        <v>22</v>
      </c>
      <c r="B30" s="23"/>
      <c r="C30" s="24"/>
      <c r="D30" s="24"/>
      <c r="E30" s="25"/>
      <c r="F30" s="24"/>
      <c r="G30" s="24"/>
      <c r="H30" s="26"/>
      <c r="I30" s="43"/>
      <c r="J30" s="43"/>
    </row>
    <row r="31" spans="1:10" s="33" customFormat="1" ht="12.75">
      <c r="A31" s="44" t="s">
        <v>91</v>
      </c>
      <c r="B31" s="45" t="s">
        <v>92</v>
      </c>
      <c r="C31" s="45" t="s">
        <v>93</v>
      </c>
      <c r="D31" s="45" t="s">
        <v>94</v>
      </c>
      <c r="E31" s="46" t="s">
        <v>304</v>
      </c>
      <c r="F31" s="45" t="s">
        <v>95</v>
      </c>
      <c r="G31" s="45" t="s">
        <v>90</v>
      </c>
      <c r="H31" s="47" t="s">
        <v>82</v>
      </c>
      <c r="I31" s="48" t="s">
        <v>305</v>
      </c>
      <c r="J31" s="49" t="s">
        <v>308</v>
      </c>
    </row>
    <row r="32" spans="1:10" ht="12.75">
      <c r="A32" s="35" t="s">
        <v>178</v>
      </c>
      <c r="B32" s="50" t="s">
        <v>23</v>
      </c>
      <c r="C32" s="51">
        <v>3</v>
      </c>
      <c r="D32" s="51" t="s">
        <v>2</v>
      </c>
      <c r="E32" s="38">
        <v>0.42</v>
      </c>
      <c r="F32" s="51">
        <v>1</v>
      </c>
      <c r="G32" s="39">
        <v>25</v>
      </c>
      <c r="H32" s="52">
        <v>685768389965</v>
      </c>
      <c r="I32" s="158">
        <v>17.69</v>
      </c>
      <c r="J32" s="157">
        <f aca="true" t="shared" si="1" ref="J32:J59">I32*Multiplier</f>
        <v>0</v>
      </c>
    </row>
    <row r="33" spans="1:10" ht="12.75">
      <c r="A33" s="35" t="s">
        <v>179</v>
      </c>
      <c r="B33" s="50" t="s">
        <v>24</v>
      </c>
      <c r="C33" s="51">
        <v>3</v>
      </c>
      <c r="D33" s="51" t="s">
        <v>4</v>
      </c>
      <c r="E33" s="38">
        <v>0.43</v>
      </c>
      <c r="F33" s="51">
        <v>1</v>
      </c>
      <c r="G33" s="39">
        <v>25</v>
      </c>
      <c r="H33" s="52">
        <v>685768389972</v>
      </c>
      <c r="I33" s="158">
        <v>18.17</v>
      </c>
      <c r="J33" s="157">
        <f t="shared" si="1"/>
        <v>0</v>
      </c>
    </row>
    <row r="34" spans="1:10" ht="12.75">
      <c r="A34" s="35" t="s">
        <v>180</v>
      </c>
      <c r="B34" s="50" t="s">
        <v>25</v>
      </c>
      <c r="C34" s="51">
        <v>5</v>
      </c>
      <c r="D34" s="51" t="s">
        <v>2</v>
      </c>
      <c r="E34" s="38">
        <v>0.54</v>
      </c>
      <c r="F34" s="51">
        <v>1</v>
      </c>
      <c r="G34" s="39">
        <v>25</v>
      </c>
      <c r="H34" s="52">
        <v>685768389989</v>
      </c>
      <c r="I34" s="158">
        <v>19.57</v>
      </c>
      <c r="J34" s="157">
        <f t="shared" si="1"/>
        <v>0</v>
      </c>
    </row>
    <row r="35" spans="1:10" ht="12.75">
      <c r="A35" s="35" t="s">
        <v>181</v>
      </c>
      <c r="B35" s="50" t="s">
        <v>26</v>
      </c>
      <c r="C35" s="51">
        <v>5</v>
      </c>
      <c r="D35" s="51" t="s">
        <v>4</v>
      </c>
      <c r="E35" s="38">
        <v>0.56</v>
      </c>
      <c r="F35" s="51">
        <v>1</v>
      </c>
      <c r="G35" s="39">
        <v>25</v>
      </c>
      <c r="H35" s="52">
        <v>685768389996</v>
      </c>
      <c r="I35" s="158">
        <v>20.06</v>
      </c>
      <c r="J35" s="157">
        <f t="shared" si="1"/>
        <v>0</v>
      </c>
    </row>
    <row r="36" spans="1:10" ht="12.75">
      <c r="A36" s="35" t="s">
        <v>182</v>
      </c>
      <c r="B36" s="50" t="s">
        <v>27</v>
      </c>
      <c r="C36" s="51">
        <v>8</v>
      </c>
      <c r="D36" s="51" t="s">
        <v>2</v>
      </c>
      <c r="E36" s="38">
        <v>0.73</v>
      </c>
      <c r="F36" s="51">
        <v>1</v>
      </c>
      <c r="G36" s="39">
        <v>25</v>
      </c>
      <c r="H36" s="52">
        <v>685768390008</v>
      </c>
      <c r="I36" s="158">
        <v>21.54</v>
      </c>
      <c r="J36" s="157">
        <f t="shared" si="1"/>
        <v>0</v>
      </c>
    </row>
    <row r="37" spans="1:10" ht="12.75">
      <c r="A37" s="35" t="s">
        <v>183</v>
      </c>
      <c r="B37" s="50" t="s">
        <v>28</v>
      </c>
      <c r="C37" s="51">
        <v>8</v>
      </c>
      <c r="D37" s="51" t="s">
        <v>4</v>
      </c>
      <c r="E37" s="38">
        <v>0.74</v>
      </c>
      <c r="F37" s="51">
        <v>1</v>
      </c>
      <c r="G37" s="39">
        <v>25</v>
      </c>
      <c r="H37" s="52">
        <v>685768390015</v>
      </c>
      <c r="I37" s="158">
        <v>21.99</v>
      </c>
      <c r="J37" s="157">
        <f t="shared" si="1"/>
        <v>0</v>
      </c>
    </row>
    <row r="38" spans="1:10" ht="12.75">
      <c r="A38" s="35" t="s">
        <v>184</v>
      </c>
      <c r="B38" s="50" t="s">
        <v>29</v>
      </c>
      <c r="C38" s="51">
        <v>8</v>
      </c>
      <c r="D38" s="51" t="s">
        <v>10</v>
      </c>
      <c r="E38" s="38">
        <v>0.76</v>
      </c>
      <c r="F38" s="51">
        <v>1</v>
      </c>
      <c r="G38" s="39">
        <v>25</v>
      </c>
      <c r="H38" s="52">
        <v>685768390022</v>
      </c>
      <c r="I38" s="158">
        <v>22.94</v>
      </c>
      <c r="J38" s="157">
        <f t="shared" si="1"/>
        <v>0</v>
      </c>
    </row>
    <row r="39" spans="1:10" ht="12.75">
      <c r="A39" s="35" t="s">
        <v>185</v>
      </c>
      <c r="B39" s="50" t="s">
        <v>30</v>
      </c>
      <c r="C39" s="51">
        <v>16</v>
      </c>
      <c r="D39" s="51" t="s">
        <v>4</v>
      </c>
      <c r="E39" s="38">
        <v>1.42</v>
      </c>
      <c r="F39" s="51">
        <v>1</v>
      </c>
      <c r="G39" s="39">
        <v>16</v>
      </c>
      <c r="H39" s="52">
        <v>685768390039</v>
      </c>
      <c r="I39" s="158">
        <v>28.69</v>
      </c>
      <c r="J39" s="157">
        <f t="shared" si="1"/>
        <v>0</v>
      </c>
    </row>
    <row r="40" spans="1:10" ht="12.75">
      <c r="A40" s="35" t="s">
        <v>186</v>
      </c>
      <c r="B40" s="50" t="s">
        <v>31</v>
      </c>
      <c r="C40" s="51">
        <v>16</v>
      </c>
      <c r="D40" s="51" t="s">
        <v>10</v>
      </c>
      <c r="E40" s="38">
        <v>1.46</v>
      </c>
      <c r="F40" s="51">
        <v>1</v>
      </c>
      <c r="G40" s="39">
        <v>16</v>
      </c>
      <c r="H40" s="52">
        <v>685768390046</v>
      </c>
      <c r="I40" s="158">
        <v>29.16</v>
      </c>
      <c r="J40" s="157">
        <f t="shared" si="1"/>
        <v>0</v>
      </c>
    </row>
    <row r="41" spans="1:10" ht="12.75">
      <c r="A41" s="35" t="s">
        <v>187</v>
      </c>
      <c r="B41" s="50" t="s">
        <v>32</v>
      </c>
      <c r="C41" s="51">
        <v>16</v>
      </c>
      <c r="D41" s="51" t="s">
        <v>15</v>
      </c>
      <c r="E41" s="38">
        <v>1.5</v>
      </c>
      <c r="F41" s="51">
        <v>1</v>
      </c>
      <c r="G41" s="39">
        <v>16</v>
      </c>
      <c r="H41" s="52">
        <v>685768390053</v>
      </c>
      <c r="I41" s="158">
        <v>30.07</v>
      </c>
      <c r="J41" s="157">
        <f t="shared" si="1"/>
        <v>0</v>
      </c>
    </row>
    <row r="42" spans="1:10" ht="12.75">
      <c r="A42" s="35" t="s">
        <v>188</v>
      </c>
      <c r="B42" s="50" t="s">
        <v>33</v>
      </c>
      <c r="C42" s="51">
        <v>16</v>
      </c>
      <c r="D42" s="51" t="s">
        <v>34</v>
      </c>
      <c r="E42" s="38">
        <v>1.54</v>
      </c>
      <c r="F42" s="51">
        <v>1</v>
      </c>
      <c r="G42" s="39">
        <v>16</v>
      </c>
      <c r="H42" s="52">
        <v>685768390060</v>
      </c>
      <c r="I42" s="158">
        <v>32.47</v>
      </c>
      <c r="J42" s="157">
        <f t="shared" si="1"/>
        <v>0</v>
      </c>
    </row>
    <row r="43" spans="1:10" ht="12.75">
      <c r="A43" s="35" t="s">
        <v>189</v>
      </c>
      <c r="B43" s="50" t="s">
        <v>35</v>
      </c>
      <c r="C43" s="51">
        <v>16</v>
      </c>
      <c r="D43" s="51" t="s">
        <v>36</v>
      </c>
      <c r="E43" s="38">
        <v>1.58</v>
      </c>
      <c r="F43" s="51">
        <v>1</v>
      </c>
      <c r="G43" s="39">
        <v>16</v>
      </c>
      <c r="H43" s="52">
        <v>685768390077</v>
      </c>
      <c r="I43" s="158">
        <v>35.35</v>
      </c>
      <c r="J43" s="157">
        <f t="shared" si="1"/>
        <v>0</v>
      </c>
    </row>
    <row r="44" spans="1:10" ht="12.75">
      <c r="A44" s="35" t="s">
        <v>206</v>
      </c>
      <c r="B44" s="50" t="s">
        <v>37</v>
      </c>
      <c r="C44" s="51">
        <v>30</v>
      </c>
      <c r="D44" s="51" t="s">
        <v>4</v>
      </c>
      <c r="E44" s="38">
        <v>3.24</v>
      </c>
      <c r="F44" s="51">
        <v>1</v>
      </c>
      <c r="G44" s="39">
        <v>10</v>
      </c>
      <c r="H44" s="53">
        <v>685768402190</v>
      </c>
      <c r="I44" s="158">
        <v>47.74</v>
      </c>
      <c r="J44" s="157">
        <f t="shared" si="1"/>
        <v>0</v>
      </c>
    </row>
    <row r="45" spans="1:10" ht="12.75">
      <c r="A45" s="35" t="s">
        <v>207</v>
      </c>
      <c r="B45" s="50" t="s">
        <v>38</v>
      </c>
      <c r="C45" s="51">
        <v>30</v>
      </c>
      <c r="D45" s="51" t="s">
        <v>10</v>
      </c>
      <c r="E45" s="38">
        <v>3.1</v>
      </c>
      <c r="F45" s="51">
        <v>1</v>
      </c>
      <c r="G45" s="39">
        <v>10</v>
      </c>
      <c r="H45" s="53">
        <v>685768402213</v>
      </c>
      <c r="I45" s="158">
        <v>48.97</v>
      </c>
      <c r="J45" s="157">
        <f t="shared" si="1"/>
        <v>0</v>
      </c>
    </row>
    <row r="46" spans="1:10" ht="12.75">
      <c r="A46" s="35" t="s">
        <v>208</v>
      </c>
      <c r="B46" s="50" t="s">
        <v>39</v>
      </c>
      <c r="C46" s="51">
        <v>30</v>
      </c>
      <c r="D46" s="51" t="s">
        <v>15</v>
      </c>
      <c r="E46" s="38">
        <v>2.97</v>
      </c>
      <c r="F46" s="51">
        <v>1</v>
      </c>
      <c r="G46" s="39">
        <v>10</v>
      </c>
      <c r="H46" s="53">
        <v>685768402220</v>
      </c>
      <c r="I46" s="158">
        <v>50.16</v>
      </c>
      <c r="J46" s="157">
        <f t="shared" si="1"/>
        <v>0</v>
      </c>
    </row>
    <row r="47" spans="1:10" ht="12.75">
      <c r="A47" s="35" t="s">
        <v>218</v>
      </c>
      <c r="B47" s="50" t="s">
        <v>217</v>
      </c>
      <c r="C47" s="51">
        <v>30</v>
      </c>
      <c r="D47" s="54" t="s">
        <v>149</v>
      </c>
      <c r="E47" s="38">
        <v>3.2</v>
      </c>
      <c r="F47" s="51">
        <v>1</v>
      </c>
      <c r="G47" s="39">
        <v>10</v>
      </c>
      <c r="H47" s="53">
        <v>685768408352</v>
      </c>
      <c r="I47" s="158">
        <v>52.56</v>
      </c>
      <c r="J47" s="157">
        <f t="shared" si="1"/>
        <v>0</v>
      </c>
    </row>
    <row r="48" spans="1:10" ht="12.75">
      <c r="A48" s="35" t="s">
        <v>210</v>
      </c>
      <c r="B48" s="50" t="s">
        <v>40</v>
      </c>
      <c r="C48" s="51">
        <v>30</v>
      </c>
      <c r="D48" s="51" t="s">
        <v>36</v>
      </c>
      <c r="E48" s="38">
        <v>3.01</v>
      </c>
      <c r="F48" s="51">
        <v>1</v>
      </c>
      <c r="G48" s="39">
        <v>10</v>
      </c>
      <c r="H48" s="53">
        <v>685768402237</v>
      </c>
      <c r="I48" s="158">
        <v>54.95</v>
      </c>
      <c r="J48" s="157">
        <f t="shared" si="1"/>
        <v>0</v>
      </c>
    </row>
    <row r="49" spans="1:10" ht="12.75">
      <c r="A49" s="35" t="s">
        <v>209</v>
      </c>
      <c r="B49" s="50" t="s">
        <v>41</v>
      </c>
      <c r="C49" s="51">
        <v>30</v>
      </c>
      <c r="D49" s="55">
        <v>1.125</v>
      </c>
      <c r="E49" s="38">
        <v>3.26</v>
      </c>
      <c r="F49" s="51">
        <v>1</v>
      </c>
      <c r="G49" s="39">
        <v>10</v>
      </c>
      <c r="H49" s="53">
        <v>685768402244</v>
      </c>
      <c r="I49" s="158">
        <v>57.31</v>
      </c>
      <c r="J49" s="157">
        <f t="shared" si="1"/>
        <v>0</v>
      </c>
    </row>
    <row r="50" spans="1:10" ht="12.75">
      <c r="A50" s="35" t="s">
        <v>211</v>
      </c>
      <c r="B50" s="50" t="s">
        <v>42</v>
      </c>
      <c r="C50" s="51">
        <v>41</v>
      </c>
      <c r="D50" s="51" t="s">
        <v>4</v>
      </c>
      <c r="E50" s="38">
        <v>4.13</v>
      </c>
      <c r="F50" s="51">
        <v>1</v>
      </c>
      <c r="G50" s="39">
        <v>10</v>
      </c>
      <c r="H50" s="53">
        <v>685768402251</v>
      </c>
      <c r="I50" s="158">
        <v>58.32</v>
      </c>
      <c r="J50" s="157">
        <f t="shared" si="1"/>
        <v>0</v>
      </c>
    </row>
    <row r="51" spans="1:10" ht="12.75">
      <c r="A51" s="35" t="s">
        <v>212</v>
      </c>
      <c r="B51" s="50" t="s">
        <v>43</v>
      </c>
      <c r="C51" s="51">
        <v>41</v>
      </c>
      <c r="D51" s="51" t="s">
        <v>10</v>
      </c>
      <c r="E51" s="38">
        <v>4.02</v>
      </c>
      <c r="F51" s="51">
        <v>1</v>
      </c>
      <c r="G51" s="39">
        <v>10</v>
      </c>
      <c r="H51" s="53">
        <v>685768402268</v>
      </c>
      <c r="I51" s="158">
        <v>59.24</v>
      </c>
      <c r="J51" s="157">
        <f t="shared" si="1"/>
        <v>0</v>
      </c>
    </row>
    <row r="52" spans="1:10" ht="12.75">
      <c r="A52" s="35" t="s">
        <v>213</v>
      </c>
      <c r="B52" s="50" t="s">
        <v>44</v>
      </c>
      <c r="C52" s="51">
        <v>41</v>
      </c>
      <c r="D52" s="51" t="s">
        <v>15</v>
      </c>
      <c r="E52" s="38">
        <v>4.05</v>
      </c>
      <c r="F52" s="51">
        <v>1</v>
      </c>
      <c r="G52" s="39">
        <v>10</v>
      </c>
      <c r="H52" s="53">
        <v>685768402282</v>
      </c>
      <c r="I52" s="158">
        <v>60.68</v>
      </c>
      <c r="J52" s="157">
        <f t="shared" si="1"/>
        <v>0</v>
      </c>
    </row>
    <row r="53" spans="1:10" ht="12.75">
      <c r="A53" s="35" t="s">
        <v>296</v>
      </c>
      <c r="B53" s="50" t="s">
        <v>297</v>
      </c>
      <c r="C53" s="51">
        <v>41</v>
      </c>
      <c r="D53" s="54" t="s">
        <v>149</v>
      </c>
      <c r="E53" s="38">
        <v>1.895</v>
      </c>
      <c r="F53" s="51">
        <v>1</v>
      </c>
      <c r="G53" s="39">
        <v>10</v>
      </c>
      <c r="H53" s="53">
        <v>685768439240</v>
      </c>
      <c r="I53" s="158">
        <v>62.83</v>
      </c>
      <c r="J53" s="157">
        <f t="shared" si="1"/>
        <v>0</v>
      </c>
    </row>
    <row r="54" spans="1:10" ht="12.75">
      <c r="A54" s="35" t="s">
        <v>214</v>
      </c>
      <c r="B54" s="50" t="s">
        <v>45</v>
      </c>
      <c r="C54" s="51">
        <v>41</v>
      </c>
      <c r="D54" s="51" t="s">
        <v>36</v>
      </c>
      <c r="E54" s="38">
        <v>4.41</v>
      </c>
      <c r="F54" s="51">
        <v>1</v>
      </c>
      <c r="G54" s="39">
        <v>10</v>
      </c>
      <c r="H54" s="53">
        <v>685768402299</v>
      </c>
      <c r="I54" s="158">
        <v>64.47</v>
      </c>
      <c r="J54" s="157">
        <f t="shared" si="1"/>
        <v>0</v>
      </c>
    </row>
    <row r="55" spans="1:10" ht="12.75">
      <c r="A55" s="35" t="s">
        <v>294</v>
      </c>
      <c r="B55" s="50" t="s">
        <v>295</v>
      </c>
      <c r="C55" s="51">
        <v>41</v>
      </c>
      <c r="D55" s="55">
        <v>1.125</v>
      </c>
      <c r="E55" s="38">
        <v>4.015</v>
      </c>
      <c r="F55" s="51">
        <v>1</v>
      </c>
      <c r="G55" s="39">
        <v>10</v>
      </c>
      <c r="H55" s="53">
        <v>685768428510</v>
      </c>
      <c r="I55" s="158">
        <v>68.53</v>
      </c>
      <c r="J55" s="157">
        <f t="shared" si="1"/>
        <v>0</v>
      </c>
    </row>
    <row r="56" spans="1:10" ht="12.75">
      <c r="A56" s="35" t="s">
        <v>286</v>
      </c>
      <c r="B56" s="50" t="s">
        <v>290</v>
      </c>
      <c r="C56" s="51">
        <v>60</v>
      </c>
      <c r="D56" s="54" t="s">
        <v>151</v>
      </c>
      <c r="E56" s="38">
        <v>2.47</v>
      </c>
      <c r="F56" s="51">
        <v>1</v>
      </c>
      <c r="G56" s="39"/>
      <c r="H56" s="53">
        <v>685768444916</v>
      </c>
      <c r="I56" s="158">
        <v>106.64</v>
      </c>
      <c r="J56" s="157">
        <f t="shared" si="1"/>
        <v>0</v>
      </c>
    </row>
    <row r="57" spans="1:10" ht="12.75">
      <c r="A57" s="35" t="s">
        <v>287</v>
      </c>
      <c r="B57" s="50" t="s">
        <v>291</v>
      </c>
      <c r="C57" s="51">
        <v>60</v>
      </c>
      <c r="D57" s="55">
        <v>1.125</v>
      </c>
      <c r="E57" s="38">
        <v>2.47</v>
      </c>
      <c r="F57" s="51">
        <v>1</v>
      </c>
      <c r="G57" s="39"/>
      <c r="H57" s="53">
        <v>685768444923</v>
      </c>
      <c r="I57" s="158">
        <v>110.22</v>
      </c>
      <c r="J57" s="157">
        <f t="shared" si="1"/>
        <v>0</v>
      </c>
    </row>
    <row r="58" spans="1:10" ht="12.75">
      <c r="A58" s="35" t="s">
        <v>288</v>
      </c>
      <c r="B58" s="50" t="s">
        <v>292</v>
      </c>
      <c r="C58" s="51">
        <v>75</v>
      </c>
      <c r="D58" s="56" t="s">
        <v>151</v>
      </c>
      <c r="E58" s="38">
        <v>3.19</v>
      </c>
      <c r="F58" s="51">
        <v>1</v>
      </c>
      <c r="G58" s="39"/>
      <c r="H58" s="53">
        <v>685768444930</v>
      </c>
      <c r="I58" s="158">
        <v>117.19</v>
      </c>
      <c r="J58" s="157">
        <f t="shared" si="1"/>
        <v>0</v>
      </c>
    </row>
    <row r="59" spans="1:10" ht="12.75">
      <c r="A59" s="35" t="s">
        <v>289</v>
      </c>
      <c r="B59" s="50" t="s">
        <v>293</v>
      </c>
      <c r="C59" s="51">
        <v>75</v>
      </c>
      <c r="D59" s="55">
        <v>1.125</v>
      </c>
      <c r="E59" s="38">
        <v>3.19</v>
      </c>
      <c r="F59" s="51">
        <v>1</v>
      </c>
      <c r="G59" s="39"/>
      <c r="H59" s="53">
        <v>685768444947</v>
      </c>
      <c r="I59" s="158">
        <v>120.38</v>
      </c>
      <c r="J59" s="157">
        <f t="shared" si="1"/>
        <v>0</v>
      </c>
    </row>
    <row r="60" spans="9:10" ht="12.75">
      <c r="I60" s="42"/>
      <c r="J60" s="42"/>
    </row>
    <row r="61" spans="9:10" ht="12.75">
      <c r="I61" s="42"/>
      <c r="J61" s="42"/>
    </row>
    <row r="62" spans="1:10" ht="12.75">
      <c r="A62" s="22" t="s">
        <v>46</v>
      </c>
      <c r="B62" s="23"/>
      <c r="C62" s="24"/>
      <c r="D62" s="24"/>
      <c r="E62" s="25"/>
      <c r="F62" s="24"/>
      <c r="G62" s="24"/>
      <c r="H62" s="26"/>
      <c r="I62" s="43"/>
      <c r="J62" s="43"/>
    </row>
    <row r="63" spans="1:10" s="33" customFormat="1" ht="12.75">
      <c r="A63" s="28" t="s">
        <v>91</v>
      </c>
      <c r="B63" s="29" t="s">
        <v>92</v>
      </c>
      <c r="C63" s="29" t="s">
        <v>93</v>
      </c>
      <c r="D63" s="29" t="s">
        <v>94</v>
      </c>
      <c r="E63" s="30" t="s">
        <v>304</v>
      </c>
      <c r="F63" s="29" t="s">
        <v>95</v>
      </c>
      <c r="G63" s="29" t="s">
        <v>90</v>
      </c>
      <c r="H63" s="31" t="s">
        <v>82</v>
      </c>
      <c r="I63" s="49" t="s">
        <v>305</v>
      </c>
      <c r="J63" s="49" t="s">
        <v>308</v>
      </c>
    </row>
    <row r="64" spans="1:10" s="33" customFormat="1" ht="12.75">
      <c r="A64" s="57" t="s">
        <v>235</v>
      </c>
      <c r="B64" s="57" t="s">
        <v>238</v>
      </c>
      <c r="C64" s="51">
        <v>8</v>
      </c>
      <c r="D64" s="56" t="s">
        <v>119</v>
      </c>
      <c r="E64" s="58">
        <v>0.79</v>
      </c>
      <c r="F64" s="51">
        <v>1</v>
      </c>
      <c r="G64" s="51">
        <v>25</v>
      </c>
      <c r="H64" s="53">
        <v>685768425656</v>
      </c>
      <c r="I64" s="158">
        <v>37.35</v>
      </c>
      <c r="J64" s="157">
        <f aca="true" t="shared" si="2" ref="J64:J82">I64*Multiplier</f>
        <v>0</v>
      </c>
    </row>
    <row r="65" spans="1:10" s="33" customFormat="1" ht="12.75">
      <c r="A65" s="57" t="s">
        <v>236</v>
      </c>
      <c r="B65" s="57" t="s">
        <v>239</v>
      </c>
      <c r="C65" s="51">
        <v>8</v>
      </c>
      <c r="D65" s="56" t="s">
        <v>122</v>
      </c>
      <c r="E65" s="58">
        <v>0.81</v>
      </c>
      <c r="F65" s="51">
        <v>1</v>
      </c>
      <c r="G65" s="51">
        <v>25</v>
      </c>
      <c r="H65" s="53">
        <v>685768425663</v>
      </c>
      <c r="I65" s="158">
        <v>38.59</v>
      </c>
      <c r="J65" s="157">
        <f t="shared" si="2"/>
        <v>0</v>
      </c>
    </row>
    <row r="66" spans="1:10" s="33" customFormat="1" ht="12.75">
      <c r="A66" s="57" t="s">
        <v>237</v>
      </c>
      <c r="B66" s="57" t="s">
        <v>240</v>
      </c>
      <c r="C66" s="51">
        <v>8</v>
      </c>
      <c r="D66" s="56" t="s">
        <v>125</v>
      </c>
      <c r="E66" s="58">
        <v>0.84</v>
      </c>
      <c r="F66" s="51">
        <v>1</v>
      </c>
      <c r="G66" s="51">
        <v>25</v>
      </c>
      <c r="H66" s="53">
        <v>685768425670</v>
      </c>
      <c r="I66" s="158">
        <v>39.8</v>
      </c>
      <c r="J66" s="157">
        <f t="shared" si="2"/>
        <v>0</v>
      </c>
    </row>
    <row r="67" spans="1:10" ht="12.75">
      <c r="A67" s="57" t="s">
        <v>47</v>
      </c>
      <c r="B67" s="57" t="s">
        <v>48</v>
      </c>
      <c r="C67" s="51">
        <v>16</v>
      </c>
      <c r="D67" s="51" t="s">
        <v>10</v>
      </c>
      <c r="E67" s="59">
        <v>1.48</v>
      </c>
      <c r="F67" s="51">
        <v>1</v>
      </c>
      <c r="G67" s="51">
        <v>16</v>
      </c>
      <c r="H67" s="53">
        <v>685768226932</v>
      </c>
      <c r="I67" s="158">
        <v>48.97</v>
      </c>
      <c r="J67" s="157">
        <f t="shared" si="2"/>
        <v>0</v>
      </c>
    </row>
    <row r="68" spans="1:10" ht="12.75">
      <c r="A68" s="57" t="s">
        <v>49</v>
      </c>
      <c r="B68" s="50" t="s">
        <v>50</v>
      </c>
      <c r="C68" s="51">
        <v>16</v>
      </c>
      <c r="D68" s="51" t="s">
        <v>15</v>
      </c>
      <c r="E68" s="59">
        <v>1.51</v>
      </c>
      <c r="F68" s="51">
        <v>1</v>
      </c>
      <c r="G68" s="51">
        <v>16</v>
      </c>
      <c r="H68" s="53">
        <v>685768226970</v>
      </c>
      <c r="I68" s="158">
        <v>51.21</v>
      </c>
      <c r="J68" s="157">
        <f t="shared" si="2"/>
        <v>0</v>
      </c>
    </row>
    <row r="69" spans="1:10" ht="12.75">
      <c r="A69" s="57" t="s">
        <v>51</v>
      </c>
      <c r="B69" s="50" t="s">
        <v>52</v>
      </c>
      <c r="C69" s="51">
        <v>16</v>
      </c>
      <c r="D69" s="51" t="s">
        <v>34</v>
      </c>
      <c r="E69" s="59">
        <v>1.56</v>
      </c>
      <c r="F69" s="51">
        <v>1</v>
      </c>
      <c r="G69" s="51">
        <v>16</v>
      </c>
      <c r="H69" s="53">
        <v>685768226987</v>
      </c>
      <c r="I69" s="158">
        <v>52.03</v>
      </c>
      <c r="J69" s="157">
        <f t="shared" si="2"/>
        <v>0</v>
      </c>
    </row>
    <row r="70" spans="1:10" ht="12.75">
      <c r="A70" s="57" t="s">
        <v>53</v>
      </c>
      <c r="B70" s="50" t="s">
        <v>54</v>
      </c>
      <c r="C70" s="51">
        <v>16</v>
      </c>
      <c r="D70" s="51" t="s">
        <v>36</v>
      </c>
      <c r="E70" s="59">
        <v>1.59</v>
      </c>
      <c r="F70" s="51">
        <v>1</v>
      </c>
      <c r="G70" s="51">
        <v>16</v>
      </c>
      <c r="H70" s="53">
        <v>685768226994</v>
      </c>
      <c r="I70" s="158">
        <v>52.03</v>
      </c>
      <c r="J70" s="157">
        <f t="shared" si="2"/>
        <v>0</v>
      </c>
    </row>
    <row r="71" spans="1:10" ht="12.75">
      <c r="A71" s="57" t="s">
        <v>55</v>
      </c>
      <c r="B71" s="50" t="s">
        <v>56</v>
      </c>
      <c r="C71" s="51">
        <v>16</v>
      </c>
      <c r="D71" s="55">
        <v>1.125</v>
      </c>
      <c r="E71" s="59">
        <v>2.27</v>
      </c>
      <c r="F71" s="51">
        <v>1</v>
      </c>
      <c r="G71" s="51" t="s">
        <v>281</v>
      </c>
      <c r="H71" s="53">
        <v>685768227007</v>
      </c>
      <c r="I71" s="158">
        <v>51.98</v>
      </c>
      <c r="J71" s="157">
        <f t="shared" si="2"/>
        <v>0</v>
      </c>
    </row>
    <row r="72" spans="1:10" ht="12.75">
      <c r="A72" s="57" t="s">
        <v>59</v>
      </c>
      <c r="B72" s="50" t="s">
        <v>60</v>
      </c>
      <c r="C72" s="51">
        <v>30</v>
      </c>
      <c r="D72" s="51" t="s">
        <v>15</v>
      </c>
      <c r="E72" s="59">
        <v>3.22</v>
      </c>
      <c r="F72" s="51">
        <v>1</v>
      </c>
      <c r="G72" s="51">
        <v>10</v>
      </c>
      <c r="H72" s="53">
        <v>685768227168</v>
      </c>
      <c r="I72" s="158">
        <v>66.62</v>
      </c>
      <c r="J72" s="157">
        <f t="shared" si="2"/>
        <v>0</v>
      </c>
    </row>
    <row r="73" spans="1:10" ht="12.75">
      <c r="A73" s="57" t="s">
        <v>61</v>
      </c>
      <c r="B73" s="50" t="s">
        <v>62</v>
      </c>
      <c r="C73" s="51">
        <v>30</v>
      </c>
      <c r="D73" s="51" t="s">
        <v>34</v>
      </c>
      <c r="E73" s="59">
        <v>3.27</v>
      </c>
      <c r="F73" s="51">
        <v>1</v>
      </c>
      <c r="G73" s="51">
        <v>10</v>
      </c>
      <c r="H73" s="53">
        <v>685768227175</v>
      </c>
      <c r="I73" s="158">
        <v>68.22</v>
      </c>
      <c r="J73" s="157">
        <f t="shared" si="2"/>
        <v>0</v>
      </c>
    </row>
    <row r="74" spans="1:10" ht="12.75">
      <c r="A74" s="57" t="s">
        <v>63</v>
      </c>
      <c r="B74" s="50" t="s">
        <v>64</v>
      </c>
      <c r="C74" s="51">
        <v>30</v>
      </c>
      <c r="D74" s="51" t="s">
        <v>36</v>
      </c>
      <c r="E74" s="59">
        <v>3.3</v>
      </c>
      <c r="F74" s="51">
        <v>1</v>
      </c>
      <c r="G74" s="51">
        <v>10</v>
      </c>
      <c r="H74" s="53">
        <v>685768227199</v>
      </c>
      <c r="I74" s="158">
        <v>76.11</v>
      </c>
      <c r="J74" s="157">
        <f t="shared" si="2"/>
        <v>0</v>
      </c>
    </row>
    <row r="75" spans="1:10" ht="12.75">
      <c r="A75" s="57" t="s">
        <v>57</v>
      </c>
      <c r="B75" s="50" t="s">
        <v>58</v>
      </c>
      <c r="C75" s="51">
        <v>30</v>
      </c>
      <c r="D75" s="55">
        <v>1.125</v>
      </c>
      <c r="E75" s="59">
        <v>3.33</v>
      </c>
      <c r="F75" s="51">
        <v>1</v>
      </c>
      <c r="G75" s="51">
        <v>10</v>
      </c>
      <c r="H75" s="53">
        <v>685768227014</v>
      </c>
      <c r="I75" s="158">
        <v>66.62</v>
      </c>
      <c r="J75" s="157">
        <f t="shared" si="2"/>
        <v>0</v>
      </c>
    </row>
    <row r="76" spans="1:10" ht="12.75">
      <c r="A76" s="57" t="s">
        <v>65</v>
      </c>
      <c r="B76" s="50" t="s">
        <v>66</v>
      </c>
      <c r="C76" s="51">
        <v>30</v>
      </c>
      <c r="D76" s="55">
        <v>1.625</v>
      </c>
      <c r="E76" s="59">
        <v>3.48</v>
      </c>
      <c r="F76" s="51">
        <v>1</v>
      </c>
      <c r="G76" s="51" t="s">
        <v>284</v>
      </c>
      <c r="H76" s="53">
        <v>685768227038</v>
      </c>
      <c r="I76" s="158">
        <v>76.32</v>
      </c>
      <c r="J76" s="157">
        <f t="shared" si="2"/>
        <v>0</v>
      </c>
    </row>
    <row r="77" spans="1:10" ht="12.75">
      <c r="A77" s="57" t="s">
        <v>241</v>
      </c>
      <c r="B77" s="50" t="s">
        <v>247</v>
      </c>
      <c r="C77" s="51">
        <v>41</v>
      </c>
      <c r="D77" s="60" t="s">
        <v>125</v>
      </c>
      <c r="E77" s="59">
        <v>4.12</v>
      </c>
      <c r="F77" s="51">
        <v>1</v>
      </c>
      <c r="G77" s="51">
        <v>10</v>
      </c>
      <c r="H77" s="53">
        <v>68576840828</v>
      </c>
      <c r="I77" s="158">
        <v>68.78</v>
      </c>
      <c r="J77" s="157">
        <f t="shared" si="2"/>
        <v>0</v>
      </c>
    </row>
    <row r="78" spans="1:10" ht="12.75">
      <c r="A78" s="57" t="s">
        <v>242</v>
      </c>
      <c r="B78" s="50" t="s">
        <v>248</v>
      </c>
      <c r="C78" s="51">
        <v>41</v>
      </c>
      <c r="D78" s="60" t="s">
        <v>149</v>
      </c>
      <c r="E78" s="59">
        <v>4.17</v>
      </c>
      <c r="F78" s="51">
        <v>1</v>
      </c>
      <c r="G78" s="51">
        <v>10</v>
      </c>
      <c r="H78" s="53">
        <v>68576840829</v>
      </c>
      <c r="I78" s="158">
        <v>69.97</v>
      </c>
      <c r="J78" s="157">
        <f t="shared" si="2"/>
        <v>0</v>
      </c>
    </row>
    <row r="79" spans="1:10" ht="12.75">
      <c r="A79" s="57" t="s">
        <v>243</v>
      </c>
      <c r="B79" s="50" t="s">
        <v>249</v>
      </c>
      <c r="C79" s="51">
        <v>41</v>
      </c>
      <c r="D79" s="60" t="s">
        <v>151</v>
      </c>
      <c r="E79" s="59">
        <v>4.2</v>
      </c>
      <c r="F79" s="51">
        <v>1</v>
      </c>
      <c r="G79" s="51">
        <v>10</v>
      </c>
      <c r="H79" s="53">
        <v>68576840830</v>
      </c>
      <c r="I79" s="158">
        <v>71.18</v>
      </c>
      <c r="J79" s="157">
        <f t="shared" si="2"/>
        <v>0</v>
      </c>
    </row>
    <row r="80" spans="1:10" ht="12.75">
      <c r="A80" s="57" t="s">
        <v>244</v>
      </c>
      <c r="B80" s="50" t="s">
        <v>250</v>
      </c>
      <c r="C80" s="51">
        <v>41</v>
      </c>
      <c r="D80" s="60" t="s">
        <v>102</v>
      </c>
      <c r="E80" s="59">
        <v>4.23</v>
      </c>
      <c r="F80" s="51">
        <v>1</v>
      </c>
      <c r="G80" s="51">
        <v>10</v>
      </c>
      <c r="H80" s="53">
        <v>68576840831</v>
      </c>
      <c r="I80" s="158">
        <v>73.09</v>
      </c>
      <c r="J80" s="157">
        <f t="shared" si="2"/>
        <v>0</v>
      </c>
    </row>
    <row r="81" spans="1:10" ht="12.75">
      <c r="A81" s="57" t="s">
        <v>245</v>
      </c>
      <c r="B81" s="50" t="s">
        <v>251</v>
      </c>
      <c r="C81" s="51">
        <v>41</v>
      </c>
      <c r="D81" s="60" t="s">
        <v>106</v>
      </c>
      <c r="E81" s="59">
        <v>4.3</v>
      </c>
      <c r="F81" s="51">
        <v>1</v>
      </c>
      <c r="G81" s="51">
        <v>10</v>
      </c>
      <c r="H81" s="53">
        <v>68576840832</v>
      </c>
      <c r="I81" s="158">
        <v>77.96</v>
      </c>
      <c r="J81" s="157">
        <f t="shared" si="2"/>
        <v>0</v>
      </c>
    </row>
    <row r="82" spans="1:10" ht="12.75">
      <c r="A82" s="57" t="s">
        <v>246</v>
      </c>
      <c r="B82" s="50" t="s">
        <v>252</v>
      </c>
      <c r="C82" s="51">
        <v>41</v>
      </c>
      <c r="D82" s="60" t="s">
        <v>109</v>
      </c>
      <c r="E82" s="59">
        <v>4.38</v>
      </c>
      <c r="F82" s="51">
        <v>1</v>
      </c>
      <c r="G82" s="51">
        <v>10</v>
      </c>
      <c r="H82" s="53">
        <v>68576840833</v>
      </c>
      <c r="I82" s="158">
        <v>81.23</v>
      </c>
      <c r="J82" s="157">
        <f t="shared" si="2"/>
        <v>0</v>
      </c>
    </row>
    <row r="83" spans="1:10" ht="12.75">
      <c r="A83" s="11" t="s">
        <v>282</v>
      </c>
      <c r="I83" s="42"/>
      <c r="J83" s="42"/>
    </row>
    <row r="84" spans="1:10" ht="12.75">
      <c r="A84" s="11" t="s">
        <v>283</v>
      </c>
      <c r="I84" s="42"/>
      <c r="J84" s="42"/>
    </row>
    <row r="85" spans="1:10" ht="12.75">
      <c r="A85" s="5"/>
      <c r="I85" s="42"/>
      <c r="J85" s="42"/>
    </row>
    <row r="86" spans="1:10" ht="12.75">
      <c r="A86" s="22" t="s">
        <v>67</v>
      </c>
      <c r="B86" s="23"/>
      <c r="C86" s="24"/>
      <c r="D86" s="24"/>
      <c r="E86" s="25"/>
      <c r="F86" s="24"/>
      <c r="G86" s="24"/>
      <c r="H86" s="26"/>
      <c r="I86" s="43"/>
      <c r="J86" s="43"/>
    </row>
    <row r="87" spans="1:10" s="33" customFormat="1" ht="12.75">
      <c r="A87" s="28" t="s">
        <v>91</v>
      </c>
      <c r="B87" s="29" t="s">
        <v>92</v>
      </c>
      <c r="C87" s="29" t="s">
        <v>93</v>
      </c>
      <c r="D87" s="29" t="s">
        <v>94</v>
      </c>
      <c r="E87" s="30" t="s">
        <v>304</v>
      </c>
      <c r="F87" s="29" t="s">
        <v>95</v>
      </c>
      <c r="G87" s="29" t="s">
        <v>90</v>
      </c>
      <c r="H87" s="31" t="s">
        <v>82</v>
      </c>
      <c r="I87" s="49" t="s">
        <v>305</v>
      </c>
      <c r="J87" s="49" t="s">
        <v>308</v>
      </c>
    </row>
    <row r="88" spans="1:10" s="5" customFormat="1" ht="12.75">
      <c r="A88" s="57" t="s">
        <v>230</v>
      </c>
      <c r="B88" s="57" t="s">
        <v>233</v>
      </c>
      <c r="C88" s="51">
        <v>8</v>
      </c>
      <c r="D88" s="54" t="s">
        <v>119</v>
      </c>
      <c r="E88" s="58">
        <v>0.9</v>
      </c>
      <c r="F88" s="51">
        <v>1</v>
      </c>
      <c r="G88" s="51">
        <v>25</v>
      </c>
      <c r="H88" s="53">
        <v>685768425687</v>
      </c>
      <c r="I88" s="158">
        <v>42.23</v>
      </c>
      <c r="J88" s="157">
        <f aca="true" t="shared" si="3" ref="J88:J93">I88*Multiplier</f>
        <v>0</v>
      </c>
    </row>
    <row r="89" spans="1:10" s="5" customFormat="1" ht="12.75">
      <c r="A89" s="57" t="s">
        <v>231</v>
      </c>
      <c r="B89" s="57" t="s">
        <v>233</v>
      </c>
      <c r="C89" s="51">
        <v>8</v>
      </c>
      <c r="D89" s="54" t="s">
        <v>122</v>
      </c>
      <c r="E89" s="58">
        <v>0.96</v>
      </c>
      <c r="F89" s="51">
        <v>1</v>
      </c>
      <c r="G89" s="51">
        <v>25</v>
      </c>
      <c r="H89" s="53">
        <v>685768425694</v>
      </c>
      <c r="I89" s="158">
        <v>43.87</v>
      </c>
      <c r="J89" s="157">
        <f t="shared" si="3"/>
        <v>0</v>
      </c>
    </row>
    <row r="90" spans="1:10" s="5" customFormat="1" ht="12.75">
      <c r="A90" s="57" t="s">
        <v>232</v>
      </c>
      <c r="B90" s="57" t="s">
        <v>234</v>
      </c>
      <c r="C90" s="51">
        <v>8</v>
      </c>
      <c r="D90" s="54" t="s">
        <v>125</v>
      </c>
      <c r="E90" s="58">
        <v>1.06</v>
      </c>
      <c r="F90" s="51">
        <v>1</v>
      </c>
      <c r="G90" s="51">
        <v>25</v>
      </c>
      <c r="H90" s="53">
        <v>685768425700</v>
      </c>
      <c r="I90" s="158">
        <v>45.48</v>
      </c>
      <c r="J90" s="157">
        <f t="shared" si="3"/>
        <v>0</v>
      </c>
    </row>
    <row r="91" spans="1:10" ht="12.75">
      <c r="A91" s="57" t="s">
        <v>68</v>
      </c>
      <c r="B91" s="57" t="s">
        <v>69</v>
      </c>
      <c r="C91" s="51">
        <v>16</v>
      </c>
      <c r="D91" s="51" t="s">
        <v>10</v>
      </c>
      <c r="E91" s="59">
        <v>1.63</v>
      </c>
      <c r="F91" s="51">
        <v>1</v>
      </c>
      <c r="G91" s="51" t="s">
        <v>281</v>
      </c>
      <c r="H91" s="53">
        <v>685768226949</v>
      </c>
      <c r="I91" s="158">
        <v>51.98</v>
      </c>
      <c r="J91" s="157">
        <f t="shared" si="3"/>
        <v>0</v>
      </c>
    </row>
    <row r="92" spans="1:10" ht="12.75">
      <c r="A92" s="57" t="s">
        <v>70</v>
      </c>
      <c r="B92" s="57" t="s">
        <v>71</v>
      </c>
      <c r="C92" s="51">
        <v>16</v>
      </c>
      <c r="D92" s="51" t="s">
        <v>15</v>
      </c>
      <c r="E92" s="59">
        <v>1.73</v>
      </c>
      <c r="F92" s="51">
        <v>1</v>
      </c>
      <c r="G92" s="51">
        <v>16</v>
      </c>
      <c r="H92" s="53">
        <v>685768226956</v>
      </c>
      <c r="I92" s="158">
        <v>53.62</v>
      </c>
      <c r="J92" s="157">
        <f t="shared" si="3"/>
        <v>0</v>
      </c>
    </row>
    <row r="93" spans="1:10" ht="12.75">
      <c r="A93" s="57" t="s">
        <v>215</v>
      </c>
      <c r="B93" s="57" t="s">
        <v>216</v>
      </c>
      <c r="C93" s="51">
        <v>16</v>
      </c>
      <c r="D93" s="56" t="s">
        <v>149</v>
      </c>
      <c r="E93" s="59">
        <v>1.84</v>
      </c>
      <c r="F93" s="51">
        <v>1</v>
      </c>
      <c r="G93" s="51">
        <v>16</v>
      </c>
      <c r="H93" s="53">
        <v>685768226956</v>
      </c>
      <c r="I93" s="158">
        <v>55.23</v>
      </c>
      <c r="J93" s="157">
        <f t="shared" si="3"/>
        <v>0</v>
      </c>
    </row>
    <row r="94" spans="1:10" ht="12.75">
      <c r="A94" s="11" t="s">
        <v>282</v>
      </c>
      <c r="B94" s="61"/>
      <c r="C94" s="62"/>
      <c r="D94" s="63"/>
      <c r="E94" s="64"/>
      <c r="F94" s="62"/>
      <c r="G94" s="62"/>
      <c r="H94" s="65"/>
      <c r="I94" s="66"/>
      <c r="J94" s="66"/>
    </row>
    <row r="95" spans="9:10" ht="12.75">
      <c r="I95" s="42"/>
      <c r="J95" s="42"/>
    </row>
    <row r="96" spans="1:10" ht="12.75">
      <c r="A96" s="22" t="s">
        <v>72</v>
      </c>
      <c r="B96" s="23"/>
      <c r="C96" s="24"/>
      <c r="D96" s="24"/>
      <c r="E96" s="25"/>
      <c r="F96" s="24"/>
      <c r="G96" s="24"/>
      <c r="H96" s="26"/>
      <c r="I96" s="43"/>
      <c r="J96" s="43"/>
    </row>
    <row r="97" spans="1:10" s="33" customFormat="1" ht="12.75">
      <c r="A97" s="28" t="s">
        <v>91</v>
      </c>
      <c r="B97" s="29" t="s">
        <v>92</v>
      </c>
      <c r="C97" s="29" t="s">
        <v>93</v>
      </c>
      <c r="D97" s="29" t="s">
        <v>94</v>
      </c>
      <c r="E97" s="30" t="s">
        <v>304</v>
      </c>
      <c r="F97" s="29" t="s">
        <v>95</v>
      </c>
      <c r="G97" s="29" t="s">
        <v>90</v>
      </c>
      <c r="H97" s="31" t="s">
        <v>82</v>
      </c>
      <c r="I97" s="49" t="s">
        <v>305</v>
      </c>
      <c r="J97" s="49" t="s">
        <v>308</v>
      </c>
    </row>
    <row r="98" spans="1:10" ht="12.75">
      <c r="A98" s="57" t="s">
        <v>253</v>
      </c>
      <c r="B98" s="50" t="s">
        <v>73</v>
      </c>
      <c r="C98" s="51">
        <v>8</v>
      </c>
      <c r="D98" s="51" t="s">
        <v>4</v>
      </c>
      <c r="E98" s="59">
        <v>1.34</v>
      </c>
      <c r="F98" s="51">
        <v>1</v>
      </c>
      <c r="G98" s="51">
        <v>25</v>
      </c>
      <c r="H98" s="53">
        <v>685768413431</v>
      </c>
      <c r="I98" s="158">
        <v>44.15</v>
      </c>
      <c r="J98" s="157">
        <f aca="true" t="shared" si="4" ref="J98:J104">I98*Multiplier</f>
        <v>0</v>
      </c>
    </row>
    <row r="99" spans="1:10" ht="12.75">
      <c r="A99" s="57" t="s">
        <v>267</v>
      </c>
      <c r="B99" s="50" t="s">
        <v>268</v>
      </c>
      <c r="C99" s="51">
        <v>8</v>
      </c>
      <c r="D99" s="51" t="s">
        <v>10</v>
      </c>
      <c r="E99" s="59">
        <v>1.4</v>
      </c>
      <c r="F99" s="51">
        <v>1</v>
      </c>
      <c r="G99" s="51">
        <v>25</v>
      </c>
      <c r="H99" s="53">
        <v>685768413448</v>
      </c>
      <c r="I99" s="158">
        <v>45.23</v>
      </c>
      <c r="J99" s="157">
        <f t="shared" si="4"/>
        <v>0</v>
      </c>
    </row>
    <row r="100" spans="1:10" ht="12.75">
      <c r="A100" s="57" t="s">
        <v>254</v>
      </c>
      <c r="B100" s="50" t="s">
        <v>74</v>
      </c>
      <c r="C100" s="51">
        <v>16</v>
      </c>
      <c r="D100" s="51" t="s">
        <v>4</v>
      </c>
      <c r="E100" s="59">
        <v>2.18</v>
      </c>
      <c r="F100" s="51">
        <v>1</v>
      </c>
      <c r="G100" s="51">
        <v>16</v>
      </c>
      <c r="H100" s="53">
        <v>685768421221</v>
      </c>
      <c r="I100" s="158">
        <v>47.36</v>
      </c>
      <c r="J100" s="157">
        <f t="shared" si="4"/>
        <v>0</v>
      </c>
    </row>
    <row r="101" spans="1:10" ht="12.75">
      <c r="A101" s="57" t="s">
        <v>255</v>
      </c>
      <c r="B101" s="50" t="s">
        <v>75</v>
      </c>
      <c r="C101" s="51">
        <v>16</v>
      </c>
      <c r="D101" s="51" t="s">
        <v>10</v>
      </c>
      <c r="E101" s="59">
        <v>2.24</v>
      </c>
      <c r="F101" s="51">
        <v>1</v>
      </c>
      <c r="G101" s="51">
        <v>16</v>
      </c>
      <c r="H101" s="53">
        <v>685768421238</v>
      </c>
      <c r="I101" s="158">
        <v>48.41</v>
      </c>
      <c r="J101" s="157">
        <f t="shared" si="4"/>
        <v>0</v>
      </c>
    </row>
    <row r="102" spans="1:10" ht="12.75">
      <c r="A102" s="57" t="s">
        <v>256</v>
      </c>
      <c r="B102" s="50" t="s">
        <v>76</v>
      </c>
      <c r="C102" s="51">
        <v>16</v>
      </c>
      <c r="D102" s="51" t="s">
        <v>15</v>
      </c>
      <c r="E102" s="59">
        <v>2.34</v>
      </c>
      <c r="F102" s="51">
        <v>1</v>
      </c>
      <c r="G102" s="51">
        <v>16</v>
      </c>
      <c r="H102" s="53">
        <v>685768421245</v>
      </c>
      <c r="I102" s="158">
        <v>49.72</v>
      </c>
      <c r="J102" s="157">
        <f t="shared" si="4"/>
        <v>0</v>
      </c>
    </row>
    <row r="103" spans="1:10" ht="12.75">
      <c r="A103" s="57" t="s">
        <v>269</v>
      </c>
      <c r="B103" s="50" t="s">
        <v>271</v>
      </c>
      <c r="C103" s="51">
        <v>30</v>
      </c>
      <c r="D103" s="51" t="s">
        <v>10</v>
      </c>
      <c r="E103" s="59">
        <v>3.31</v>
      </c>
      <c r="F103" s="51">
        <v>1</v>
      </c>
      <c r="G103" s="51">
        <v>10</v>
      </c>
      <c r="H103" s="53">
        <v>685768421283</v>
      </c>
      <c r="I103" s="158">
        <v>64.9</v>
      </c>
      <c r="J103" s="157">
        <f t="shared" si="4"/>
        <v>0</v>
      </c>
    </row>
    <row r="104" spans="1:10" ht="12.75">
      <c r="A104" s="57" t="s">
        <v>270</v>
      </c>
      <c r="B104" s="50" t="s">
        <v>272</v>
      </c>
      <c r="C104" s="51">
        <v>30</v>
      </c>
      <c r="D104" s="51" t="s">
        <v>15</v>
      </c>
      <c r="E104" s="59">
        <v>3.41</v>
      </c>
      <c r="F104" s="51">
        <v>1</v>
      </c>
      <c r="G104" s="51">
        <v>10</v>
      </c>
      <c r="H104" s="53">
        <v>685768421290</v>
      </c>
      <c r="I104" s="158">
        <v>66.18</v>
      </c>
      <c r="J104" s="157">
        <f t="shared" si="4"/>
        <v>0</v>
      </c>
    </row>
    <row r="105" spans="9:10" ht="12.75">
      <c r="I105" s="42"/>
      <c r="J105" s="42"/>
    </row>
    <row r="106" spans="9:10" ht="12.75">
      <c r="I106" s="42"/>
      <c r="J106" s="42"/>
    </row>
    <row r="107" spans="1:10" s="13" customFormat="1" ht="12.75">
      <c r="A107" s="22" t="s">
        <v>77</v>
      </c>
      <c r="B107" s="23"/>
      <c r="C107" s="24"/>
      <c r="D107" s="24"/>
      <c r="E107" s="25"/>
      <c r="F107" s="24"/>
      <c r="G107" s="24"/>
      <c r="H107" s="26"/>
      <c r="I107" s="43"/>
      <c r="J107" s="43"/>
    </row>
    <row r="108" spans="1:10" s="33" customFormat="1" ht="12.75">
      <c r="A108" s="28" t="s">
        <v>91</v>
      </c>
      <c r="B108" s="29" t="s">
        <v>92</v>
      </c>
      <c r="C108" s="29" t="s">
        <v>93</v>
      </c>
      <c r="D108" s="29" t="s">
        <v>94</v>
      </c>
      <c r="E108" s="30" t="s">
        <v>304</v>
      </c>
      <c r="F108" s="29" t="s">
        <v>95</v>
      </c>
      <c r="G108" s="29" t="s">
        <v>90</v>
      </c>
      <c r="H108" s="31" t="s">
        <v>82</v>
      </c>
      <c r="I108" s="49" t="s">
        <v>305</v>
      </c>
      <c r="J108" s="49" t="s">
        <v>308</v>
      </c>
    </row>
    <row r="109" spans="1:10" ht="12.75">
      <c r="A109" s="57" t="s">
        <v>257</v>
      </c>
      <c r="B109" s="50" t="s">
        <v>78</v>
      </c>
      <c r="C109" s="51">
        <v>8</v>
      </c>
      <c r="D109" s="51" t="s">
        <v>4</v>
      </c>
      <c r="E109" s="59">
        <v>1.23</v>
      </c>
      <c r="F109" s="51">
        <v>1</v>
      </c>
      <c r="G109" s="51">
        <v>25</v>
      </c>
      <c r="H109" s="53">
        <v>685768413417</v>
      </c>
      <c r="I109" s="158">
        <v>43.38</v>
      </c>
      <c r="J109" s="157">
        <f aca="true" t="shared" si="5" ref="J109:J116">I109*Multiplier</f>
        <v>0</v>
      </c>
    </row>
    <row r="110" spans="1:10" ht="12.75">
      <c r="A110" s="57" t="s">
        <v>273</v>
      </c>
      <c r="B110" s="50" t="s">
        <v>274</v>
      </c>
      <c r="C110" s="51">
        <v>8</v>
      </c>
      <c r="D110" s="51" t="s">
        <v>10</v>
      </c>
      <c r="E110" s="59">
        <v>1.25</v>
      </c>
      <c r="F110" s="51">
        <v>1</v>
      </c>
      <c r="G110" s="51">
        <v>25</v>
      </c>
      <c r="H110" s="53">
        <v>685768413424</v>
      </c>
      <c r="I110" s="158">
        <v>39.38</v>
      </c>
      <c r="J110" s="157">
        <f t="shared" si="5"/>
        <v>0</v>
      </c>
    </row>
    <row r="111" spans="1:10" ht="12.75">
      <c r="A111" s="57" t="s">
        <v>258</v>
      </c>
      <c r="B111" s="50" t="s">
        <v>79</v>
      </c>
      <c r="C111" s="51">
        <v>16</v>
      </c>
      <c r="D111" s="51" t="s">
        <v>4</v>
      </c>
      <c r="E111" s="59">
        <v>2.12</v>
      </c>
      <c r="F111" s="51">
        <v>1</v>
      </c>
      <c r="G111" s="51">
        <v>16</v>
      </c>
      <c r="H111" s="53">
        <v>685768421191</v>
      </c>
      <c r="I111" s="158">
        <v>41.74</v>
      </c>
      <c r="J111" s="157">
        <f t="shared" si="5"/>
        <v>0</v>
      </c>
    </row>
    <row r="112" spans="1:10" ht="12.75">
      <c r="A112" s="57" t="s">
        <v>259</v>
      </c>
      <c r="B112" s="50" t="s">
        <v>80</v>
      </c>
      <c r="C112" s="51">
        <v>16</v>
      </c>
      <c r="D112" s="51" t="s">
        <v>10</v>
      </c>
      <c r="E112" s="59">
        <v>2.07</v>
      </c>
      <c r="F112" s="51">
        <v>1</v>
      </c>
      <c r="G112" s="51">
        <v>16</v>
      </c>
      <c r="H112" s="53">
        <v>685768421207</v>
      </c>
      <c r="I112" s="158">
        <v>42.4</v>
      </c>
      <c r="J112" s="157">
        <f t="shared" si="5"/>
        <v>0</v>
      </c>
    </row>
    <row r="113" spans="1:10" ht="12.75">
      <c r="A113" s="57" t="s">
        <v>260</v>
      </c>
      <c r="B113" s="50" t="s">
        <v>81</v>
      </c>
      <c r="C113" s="51">
        <v>16</v>
      </c>
      <c r="D113" s="51" t="s">
        <v>15</v>
      </c>
      <c r="E113" s="59">
        <v>2.12</v>
      </c>
      <c r="F113" s="51">
        <v>1</v>
      </c>
      <c r="G113" s="51">
        <v>16</v>
      </c>
      <c r="H113" s="53">
        <v>685768421214</v>
      </c>
      <c r="I113" s="158">
        <v>43.13</v>
      </c>
      <c r="J113" s="157">
        <f t="shared" si="5"/>
        <v>0</v>
      </c>
    </row>
    <row r="114" spans="1:10" ht="12.75">
      <c r="A114" s="57" t="s">
        <v>275</v>
      </c>
      <c r="B114" s="50" t="s">
        <v>278</v>
      </c>
      <c r="C114" s="51">
        <v>30</v>
      </c>
      <c r="D114" s="51" t="s">
        <v>10</v>
      </c>
      <c r="E114" s="59">
        <v>3.16</v>
      </c>
      <c r="F114" s="51">
        <v>1</v>
      </c>
      <c r="G114" s="51">
        <v>10</v>
      </c>
      <c r="H114" s="53">
        <v>685768421252</v>
      </c>
      <c r="I114" s="158">
        <v>58.82</v>
      </c>
      <c r="J114" s="157">
        <f t="shared" si="5"/>
        <v>0</v>
      </c>
    </row>
    <row r="115" spans="1:10" ht="12.75">
      <c r="A115" s="57" t="s">
        <v>276</v>
      </c>
      <c r="B115" s="50" t="s">
        <v>279</v>
      </c>
      <c r="C115" s="51">
        <v>30</v>
      </c>
      <c r="D115" s="51" t="s">
        <v>15</v>
      </c>
      <c r="E115" s="59">
        <v>3.18</v>
      </c>
      <c r="F115" s="51">
        <v>1</v>
      </c>
      <c r="G115" s="51">
        <v>10</v>
      </c>
      <c r="H115" s="53">
        <v>685768421269</v>
      </c>
      <c r="I115" s="158">
        <v>59.6</v>
      </c>
      <c r="J115" s="157">
        <f t="shared" si="5"/>
        <v>0</v>
      </c>
    </row>
    <row r="116" spans="1:10" ht="12.75">
      <c r="A116" s="57" t="s">
        <v>277</v>
      </c>
      <c r="B116" s="50" t="s">
        <v>280</v>
      </c>
      <c r="C116" s="51">
        <v>30</v>
      </c>
      <c r="D116" s="56" t="s">
        <v>151</v>
      </c>
      <c r="E116" s="59">
        <v>3.26</v>
      </c>
      <c r="F116" s="51">
        <v>1</v>
      </c>
      <c r="G116" s="51">
        <v>10</v>
      </c>
      <c r="H116" s="53">
        <v>685768421276</v>
      </c>
      <c r="I116" s="158">
        <v>61.79</v>
      </c>
      <c r="J116" s="157">
        <f t="shared" si="5"/>
        <v>0</v>
      </c>
    </row>
    <row r="117" spans="1:10" ht="13.5" thickBot="1">
      <c r="A117" s="67"/>
      <c r="B117" s="68"/>
      <c r="C117" s="69"/>
      <c r="D117" s="69"/>
      <c r="E117" s="70"/>
      <c r="F117" s="69"/>
      <c r="G117" s="69"/>
      <c r="H117" s="71"/>
      <c r="I117" s="72"/>
      <c r="J117" s="72"/>
    </row>
    <row r="118" spans="1:10" s="13" customFormat="1" ht="12.75">
      <c r="A118" s="11"/>
      <c r="C118" s="7"/>
      <c r="D118" s="7"/>
      <c r="E118" s="6"/>
      <c r="F118" s="7"/>
      <c r="G118" s="7"/>
      <c r="H118" s="8"/>
      <c r="I118" s="42"/>
      <c r="J118" s="42"/>
    </row>
    <row r="119" spans="1:10" s="13" customFormat="1" ht="12.75">
      <c r="A119" s="73" t="s">
        <v>97</v>
      </c>
      <c r="B119" s="23"/>
      <c r="C119" s="24"/>
      <c r="D119" s="24"/>
      <c r="E119" s="25"/>
      <c r="F119" s="24"/>
      <c r="G119" s="24"/>
      <c r="H119" s="26"/>
      <c r="I119" s="43"/>
      <c r="J119" s="43"/>
    </row>
    <row r="120" spans="1:10" s="75" customFormat="1" ht="12.75">
      <c r="A120" s="74" t="s">
        <v>91</v>
      </c>
      <c r="B120" s="45" t="s">
        <v>92</v>
      </c>
      <c r="C120" s="45" t="s">
        <v>93</v>
      </c>
      <c r="D120" s="45" t="s">
        <v>199</v>
      </c>
      <c r="E120" s="46" t="s">
        <v>304</v>
      </c>
      <c r="F120" s="45" t="s">
        <v>95</v>
      </c>
      <c r="G120" s="45" t="s">
        <v>90</v>
      </c>
      <c r="H120" s="47" t="s">
        <v>82</v>
      </c>
      <c r="I120" s="48" t="s">
        <v>305</v>
      </c>
      <c r="J120" s="48" t="s">
        <v>308</v>
      </c>
    </row>
    <row r="121" spans="1:10" s="13" customFormat="1" ht="12.75">
      <c r="A121" s="76" t="s">
        <v>96</v>
      </c>
      <c r="B121" s="76" t="s">
        <v>153</v>
      </c>
      <c r="C121" s="51">
        <v>48</v>
      </c>
      <c r="D121" s="57" t="s">
        <v>192</v>
      </c>
      <c r="E121" s="59">
        <v>1.684</v>
      </c>
      <c r="F121" s="51">
        <v>1</v>
      </c>
      <c r="G121" s="51">
        <v>6</v>
      </c>
      <c r="H121" s="53" t="s">
        <v>98</v>
      </c>
      <c r="I121" s="158">
        <v>31.75</v>
      </c>
      <c r="J121" s="157">
        <f>I121*Multiplier</f>
        <v>0</v>
      </c>
    </row>
    <row r="122" spans="1:10" s="13" customFormat="1" ht="12.75">
      <c r="A122" s="76" t="s">
        <v>219</v>
      </c>
      <c r="B122" s="50" t="s">
        <v>220</v>
      </c>
      <c r="C122" s="51">
        <v>48</v>
      </c>
      <c r="D122" s="76" t="s">
        <v>221</v>
      </c>
      <c r="E122" s="59">
        <v>1.78</v>
      </c>
      <c r="F122" s="51">
        <v>1</v>
      </c>
      <c r="G122" s="51">
        <v>6</v>
      </c>
      <c r="H122" s="53">
        <v>685768398615</v>
      </c>
      <c r="I122" s="158">
        <v>31.75</v>
      </c>
      <c r="J122" s="157">
        <f>I122*Multiplier</f>
        <v>0</v>
      </c>
    </row>
    <row r="123" spans="1:10" s="13" customFormat="1" ht="12.75">
      <c r="A123" s="76" t="s">
        <v>190</v>
      </c>
      <c r="B123" s="50" t="s">
        <v>197</v>
      </c>
      <c r="C123" s="51">
        <v>48</v>
      </c>
      <c r="D123" s="76" t="s">
        <v>193</v>
      </c>
      <c r="E123" s="59">
        <v>1.68</v>
      </c>
      <c r="F123" s="51">
        <v>1</v>
      </c>
      <c r="G123" s="51">
        <v>6</v>
      </c>
      <c r="H123" s="77">
        <v>685768397007</v>
      </c>
      <c r="I123" s="158">
        <v>31.75</v>
      </c>
      <c r="J123" s="157">
        <f>I123*Multiplier</f>
        <v>0</v>
      </c>
    </row>
    <row r="124" spans="1:10" s="13" customFormat="1" ht="12.75">
      <c r="A124" s="76" t="s">
        <v>194</v>
      </c>
      <c r="B124" s="50" t="s">
        <v>198</v>
      </c>
      <c r="C124" s="51">
        <v>48</v>
      </c>
      <c r="D124" s="76" t="s">
        <v>191</v>
      </c>
      <c r="E124" s="59">
        <v>0.665</v>
      </c>
      <c r="F124" s="51">
        <v>1</v>
      </c>
      <c r="G124" s="51">
        <v>12</v>
      </c>
      <c r="H124" s="53">
        <v>685768385264</v>
      </c>
      <c r="I124" s="158">
        <v>42.95</v>
      </c>
      <c r="J124" s="157">
        <f>I124*Multiplier</f>
        <v>0</v>
      </c>
    </row>
    <row r="125" spans="1:10" s="13" customFormat="1" ht="13.5" thickBot="1">
      <c r="A125" s="78"/>
      <c r="B125" s="79"/>
      <c r="C125" s="80"/>
      <c r="D125" s="80"/>
      <c r="E125" s="81"/>
      <c r="F125" s="80"/>
      <c r="G125" s="80"/>
      <c r="H125" s="82"/>
      <c r="I125" s="72"/>
      <c r="J125" s="72"/>
    </row>
    <row r="126" spans="1:10" s="13" customFormat="1" ht="12.75">
      <c r="A126" s="11"/>
      <c r="C126" s="7"/>
      <c r="D126" s="7"/>
      <c r="E126" s="6"/>
      <c r="F126" s="7"/>
      <c r="G126" s="7"/>
      <c r="H126" s="8"/>
      <c r="I126" s="42"/>
      <c r="J126" s="42"/>
    </row>
    <row r="127" spans="1:10" s="90" customFormat="1" ht="12.75">
      <c r="A127" s="83" t="s">
        <v>99</v>
      </c>
      <c r="B127" s="84"/>
      <c r="C127" s="85"/>
      <c r="D127" s="84"/>
      <c r="E127" s="86"/>
      <c r="F127" s="87"/>
      <c r="G127" s="88"/>
      <c r="H127" s="89"/>
      <c r="I127" s="42"/>
      <c r="J127" s="42"/>
    </row>
    <row r="128" spans="1:10" s="90" customFormat="1" ht="12.75">
      <c r="A128" s="91"/>
      <c r="B128" s="84"/>
      <c r="C128" s="85"/>
      <c r="D128" s="84"/>
      <c r="E128" s="86"/>
      <c r="F128" s="87"/>
      <c r="G128" s="88"/>
      <c r="H128" s="89"/>
      <c r="I128" s="42"/>
      <c r="J128" s="42"/>
    </row>
    <row r="129" spans="1:10" s="90" customFormat="1" ht="12.75">
      <c r="A129" s="92" t="s">
        <v>100</v>
      </c>
      <c r="B129" s="93"/>
      <c r="C129" s="94"/>
      <c r="D129" s="93"/>
      <c r="E129" s="95"/>
      <c r="F129" s="73"/>
      <c r="G129" s="96"/>
      <c r="H129" s="97"/>
      <c r="I129" s="43"/>
      <c r="J129" s="43"/>
    </row>
    <row r="130" spans="1:10" s="101" customFormat="1" ht="12.75">
      <c r="A130" s="28" t="s">
        <v>91</v>
      </c>
      <c r="B130" s="98"/>
      <c r="C130" s="98"/>
      <c r="D130" s="98" t="s">
        <v>101</v>
      </c>
      <c r="E130" s="99"/>
      <c r="F130" s="45" t="s">
        <v>95</v>
      </c>
      <c r="G130" s="45" t="s">
        <v>90</v>
      </c>
      <c r="H130" s="100" t="s">
        <v>82</v>
      </c>
      <c r="I130" s="49" t="s">
        <v>305</v>
      </c>
      <c r="J130" s="49" t="s">
        <v>308</v>
      </c>
    </row>
    <row r="131" spans="1:10" s="105" customFormat="1" ht="12.75">
      <c r="A131" s="76" t="s">
        <v>89</v>
      </c>
      <c r="B131" s="102"/>
      <c r="C131" s="102"/>
      <c r="D131" s="102" t="s">
        <v>102</v>
      </c>
      <c r="E131" s="38">
        <v>0.585</v>
      </c>
      <c r="F131" s="103">
        <v>1</v>
      </c>
      <c r="G131" s="103">
        <v>48</v>
      </c>
      <c r="H131" s="104" t="s">
        <v>104</v>
      </c>
      <c r="I131" s="158">
        <v>52.78</v>
      </c>
      <c r="J131" s="157">
        <f>I131*Multiplier</f>
        <v>0</v>
      </c>
    </row>
    <row r="132" spans="1:10" s="105" customFormat="1" ht="12.75">
      <c r="A132" s="76" t="s">
        <v>105</v>
      </c>
      <c r="B132" s="102"/>
      <c r="C132" s="102"/>
      <c r="D132" s="102" t="s">
        <v>106</v>
      </c>
      <c r="E132" s="38">
        <v>0.753</v>
      </c>
      <c r="F132" s="103">
        <v>1</v>
      </c>
      <c r="G132" s="103">
        <v>24</v>
      </c>
      <c r="H132" s="104" t="s">
        <v>107</v>
      </c>
      <c r="I132" s="158">
        <v>62.11</v>
      </c>
      <c r="J132" s="157">
        <f>I132*Multiplier</f>
        <v>0</v>
      </c>
    </row>
    <row r="133" spans="1:10" s="105" customFormat="1" ht="12.75">
      <c r="A133" s="76" t="s">
        <v>108</v>
      </c>
      <c r="B133" s="102"/>
      <c r="C133" s="102"/>
      <c r="D133" s="102" t="s">
        <v>109</v>
      </c>
      <c r="E133" s="38">
        <v>1.005</v>
      </c>
      <c r="F133" s="103">
        <v>1</v>
      </c>
      <c r="G133" s="103">
        <v>24</v>
      </c>
      <c r="H133" s="104" t="s">
        <v>110</v>
      </c>
      <c r="I133" s="158">
        <v>73.09</v>
      </c>
      <c r="J133" s="157">
        <f>I133*Multiplier</f>
        <v>0</v>
      </c>
    </row>
    <row r="134" spans="1:10" s="105" customFormat="1" ht="12.75">
      <c r="A134" s="76" t="s">
        <v>111</v>
      </c>
      <c r="B134" s="102"/>
      <c r="C134" s="102"/>
      <c r="D134" s="102" t="s">
        <v>112</v>
      </c>
      <c r="E134" s="38">
        <v>1.4</v>
      </c>
      <c r="F134" s="103">
        <v>1</v>
      </c>
      <c r="G134" s="103">
        <v>24</v>
      </c>
      <c r="H134" s="104" t="s">
        <v>113</v>
      </c>
      <c r="I134" s="158">
        <v>91.13</v>
      </c>
      <c r="J134" s="157">
        <f>I134*Multiplier</f>
        <v>0</v>
      </c>
    </row>
    <row r="135" spans="1:10" s="13" customFormat="1" ht="12.75">
      <c r="A135" s="106"/>
      <c r="B135" s="107"/>
      <c r="C135" s="107"/>
      <c r="D135" s="107"/>
      <c r="E135" s="108"/>
      <c r="F135" s="107"/>
      <c r="G135" s="107"/>
      <c r="H135" s="109"/>
      <c r="I135" s="42"/>
      <c r="J135" s="42"/>
    </row>
    <row r="136" spans="1:10" s="90" customFormat="1" ht="12.75">
      <c r="A136" s="92" t="s">
        <v>114</v>
      </c>
      <c r="B136" s="73"/>
      <c r="C136" s="73"/>
      <c r="D136" s="110"/>
      <c r="E136" s="111"/>
      <c r="F136" s="110"/>
      <c r="G136" s="110"/>
      <c r="H136" s="97"/>
      <c r="I136" s="43"/>
      <c r="J136" s="43"/>
    </row>
    <row r="137" spans="1:10" s="101" customFormat="1" ht="12.75">
      <c r="A137" s="28" t="s">
        <v>91</v>
      </c>
      <c r="B137" s="98"/>
      <c r="C137" s="98"/>
      <c r="D137" s="98" t="s">
        <v>101</v>
      </c>
      <c r="E137" s="99"/>
      <c r="F137" s="45" t="s">
        <v>95</v>
      </c>
      <c r="G137" s="45" t="s">
        <v>90</v>
      </c>
      <c r="H137" s="112" t="s">
        <v>82</v>
      </c>
      <c r="I137" s="49" t="s">
        <v>305</v>
      </c>
      <c r="J137" s="49" t="s">
        <v>308</v>
      </c>
    </row>
    <row r="138" spans="1:10" s="13" customFormat="1" ht="12.75">
      <c r="A138" s="76" t="s">
        <v>115</v>
      </c>
      <c r="B138" s="102"/>
      <c r="C138" s="102"/>
      <c r="D138" s="102" t="s">
        <v>116</v>
      </c>
      <c r="E138" s="38">
        <v>0.33</v>
      </c>
      <c r="F138" s="103">
        <v>1</v>
      </c>
      <c r="G138" s="102">
        <v>56</v>
      </c>
      <c r="H138" s="104" t="s">
        <v>117</v>
      </c>
      <c r="I138" s="158">
        <v>43.62</v>
      </c>
      <c r="J138" s="157">
        <f>I138*Multiplier</f>
        <v>0</v>
      </c>
    </row>
    <row r="139" spans="1:10" s="13" customFormat="1" ht="12.75">
      <c r="A139" s="76" t="s">
        <v>118</v>
      </c>
      <c r="B139" s="102"/>
      <c r="C139" s="102"/>
      <c r="D139" s="102" t="s">
        <v>119</v>
      </c>
      <c r="E139" s="38">
        <v>0.43</v>
      </c>
      <c r="F139" s="103">
        <v>1</v>
      </c>
      <c r="G139" s="102">
        <v>56</v>
      </c>
      <c r="H139" s="104" t="s">
        <v>120</v>
      </c>
      <c r="I139" s="158">
        <v>44.38</v>
      </c>
      <c r="J139" s="157">
        <f>I139*Multiplier</f>
        <v>0</v>
      </c>
    </row>
    <row r="140" spans="1:10" s="13" customFormat="1" ht="12.75">
      <c r="A140" s="76" t="s">
        <v>121</v>
      </c>
      <c r="B140" s="102"/>
      <c r="C140" s="102"/>
      <c r="D140" s="102" t="s">
        <v>122</v>
      </c>
      <c r="E140" s="38">
        <v>0.5</v>
      </c>
      <c r="F140" s="103">
        <v>1</v>
      </c>
      <c r="G140" s="102">
        <v>56</v>
      </c>
      <c r="H140" s="104" t="s">
        <v>123</v>
      </c>
      <c r="I140" s="158">
        <v>48.15</v>
      </c>
      <c r="J140" s="157">
        <f>I140*Multiplier</f>
        <v>0</v>
      </c>
    </row>
    <row r="141" spans="1:10" s="13" customFormat="1" ht="12.75">
      <c r="A141" s="76" t="s">
        <v>124</v>
      </c>
      <c r="B141" s="102"/>
      <c r="C141" s="102"/>
      <c r="D141" s="102" t="s">
        <v>125</v>
      </c>
      <c r="E141" s="38">
        <v>0.525</v>
      </c>
      <c r="F141" s="103">
        <v>1</v>
      </c>
      <c r="G141" s="102">
        <v>56</v>
      </c>
      <c r="H141" s="104" t="s">
        <v>126</v>
      </c>
      <c r="I141" s="158">
        <v>49.99</v>
      </c>
      <c r="J141" s="157">
        <f>I141*Multiplier</f>
        <v>0</v>
      </c>
    </row>
    <row r="142" spans="1:10" s="13" customFormat="1" ht="12.75">
      <c r="A142" s="106"/>
      <c r="B142" s="107"/>
      <c r="C142" s="107"/>
      <c r="D142" s="107"/>
      <c r="E142" s="108"/>
      <c r="F142" s="107"/>
      <c r="G142" s="107"/>
      <c r="H142" s="109"/>
      <c r="I142" s="42"/>
      <c r="J142" s="42"/>
    </row>
    <row r="143" spans="1:10" s="90" customFormat="1" ht="12.75">
      <c r="A143" s="92" t="s">
        <v>127</v>
      </c>
      <c r="B143" s="73"/>
      <c r="C143" s="73"/>
      <c r="D143" s="110"/>
      <c r="E143" s="111"/>
      <c r="F143" s="110"/>
      <c r="G143" s="110"/>
      <c r="H143" s="97"/>
      <c r="I143" s="43"/>
      <c r="J143" s="43"/>
    </row>
    <row r="144" spans="1:10" s="101" customFormat="1" ht="12.75">
      <c r="A144" s="28" t="s">
        <v>91</v>
      </c>
      <c r="B144" s="98"/>
      <c r="C144" s="98"/>
      <c r="D144" s="98" t="s">
        <v>101</v>
      </c>
      <c r="E144" s="99"/>
      <c r="F144" s="45" t="s">
        <v>95</v>
      </c>
      <c r="G144" s="45" t="s">
        <v>90</v>
      </c>
      <c r="H144" s="112" t="s">
        <v>82</v>
      </c>
      <c r="I144" s="48" t="s">
        <v>305</v>
      </c>
      <c r="J144" s="48" t="s">
        <v>308</v>
      </c>
    </row>
    <row r="145" spans="1:10" s="105" customFormat="1" ht="12.75">
      <c r="A145" s="76" t="s">
        <v>128</v>
      </c>
      <c r="B145" s="102"/>
      <c r="C145" s="102"/>
      <c r="D145" s="102" t="s">
        <v>116</v>
      </c>
      <c r="E145" s="38">
        <v>0.35</v>
      </c>
      <c r="F145" s="103">
        <v>1</v>
      </c>
      <c r="G145" s="102">
        <v>56</v>
      </c>
      <c r="H145" s="104" t="s">
        <v>129</v>
      </c>
      <c r="I145" s="158">
        <v>46.81</v>
      </c>
      <c r="J145" s="157">
        <f>I145*Multiplier</f>
        <v>0</v>
      </c>
    </row>
    <row r="146" spans="1:10" s="105" customFormat="1" ht="12.75">
      <c r="A146" s="76" t="s">
        <v>130</v>
      </c>
      <c r="B146" s="102"/>
      <c r="C146" s="102"/>
      <c r="D146" s="102" t="s">
        <v>119</v>
      </c>
      <c r="E146" s="38">
        <v>0.38</v>
      </c>
      <c r="F146" s="103">
        <v>1</v>
      </c>
      <c r="G146" s="102">
        <v>56</v>
      </c>
      <c r="H146" s="104" t="s">
        <v>131</v>
      </c>
      <c r="I146" s="158">
        <v>47.29</v>
      </c>
      <c r="J146" s="157">
        <f>I146*Multiplier</f>
        <v>0</v>
      </c>
    </row>
    <row r="147" spans="1:10" s="105" customFormat="1" ht="12.75">
      <c r="A147" s="76" t="s">
        <v>132</v>
      </c>
      <c r="B147" s="102"/>
      <c r="C147" s="102"/>
      <c r="D147" s="102" t="s">
        <v>122</v>
      </c>
      <c r="E147" s="38">
        <v>0.61</v>
      </c>
      <c r="F147" s="103">
        <v>1</v>
      </c>
      <c r="G147" s="102">
        <v>56</v>
      </c>
      <c r="H147" s="104" t="s">
        <v>133</v>
      </c>
      <c r="I147" s="158">
        <v>52.9</v>
      </c>
      <c r="J147" s="157">
        <f>I147*Multiplier</f>
        <v>0</v>
      </c>
    </row>
    <row r="148" spans="1:10" s="105" customFormat="1" ht="12.75">
      <c r="A148" s="76" t="s">
        <v>134</v>
      </c>
      <c r="B148" s="102"/>
      <c r="C148" s="102"/>
      <c r="D148" s="102" t="s">
        <v>125</v>
      </c>
      <c r="E148" s="38">
        <v>0.63</v>
      </c>
      <c r="F148" s="103">
        <v>1</v>
      </c>
      <c r="G148" s="102">
        <v>56</v>
      </c>
      <c r="H148" s="104" t="s">
        <v>135</v>
      </c>
      <c r="I148" s="158">
        <v>53.28</v>
      </c>
      <c r="J148" s="157">
        <f>I148*Multiplier</f>
        <v>0</v>
      </c>
    </row>
    <row r="149" spans="1:10" s="105" customFormat="1" ht="12.75">
      <c r="A149" s="113"/>
      <c r="B149" s="107"/>
      <c r="C149" s="107"/>
      <c r="D149" s="107"/>
      <c r="E149" s="108"/>
      <c r="F149" s="107"/>
      <c r="G149" s="107"/>
      <c r="H149" s="114"/>
      <c r="I149" s="42"/>
      <c r="J149" s="42"/>
    </row>
    <row r="150" spans="1:10" s="90" customFormat="1" ht="12.75">
      <c r="A150" s="115" t="s">
        <v>136</v>
      </c>
      <c r="B150" s="73"/>
      <c r="C150" s="73"/>
      <c r="D150" s="110"/>
      <c r="E150" s="111"/>
      <c r="F150" s="110"/>
      <c r="G150" s="110"/>
      <c r="H150" s="97"/>
      <c r="I150" s="43"/>
      <c r="J150" s="43"/>
    </row>
    <row r="151" spans="1:10" s="101" customFormat="1" ht="12.75">
      <c r="A151" s="28" t="s">
        <v>91</v>
      </c>
      <c r="B151" s="98"/>
      <c r="C151" s="98"/>
      <c r="D151" s="98" t="s">
        <v>101</v>
      </c>
      <c r="E151" s="99"/>
      <c r="F151" s="45" t="s">
        <v>95</v>
      </c>
      <c r="G151" s="45" t="s">
        <v>90</v>
      </c>
      <c r="H151" s="112" t="s">
        <v>82</v>
      </c>
      <c r="I151" s="48" t="s">
        <v>305</v>
      </c>
      <c r="J151" s="48" t="s">
        <v>308</v>
      </c>
    </row>
    <row r="152" spans="1:10" s="105" customFormat="1" ht="12.75">
      <c r="A152" s="76" t="s">
        <v>137</v>
      </c>
      <c r="B152" s="102"/>
      <c r="C152" s="102"/>
      <c r="D152" s="102" t="s">
        <v>116</v>
      </c>
      <c r="E152" s="38">
        <v>0.305</v>
      </c>
      <c r="F152" s="103">
        <v>1</v>
      </c>
      <c r="G152" s="102">
        <v>56</v>
      </c>
      <c r="H152" s="104" t="s">
        <v>138</v>
      </c>
      <c r="I152" s="158">
        <v>38.23</v>
      </c>
      <c r="J152" s="157">
        <f>I152*Multiplier</f>
        <v>0</v>
      </c>
    </row>
    <row r="153" spans="1:10" s="105" customFormat="1" ht="12.75">
      <c r="A153" s="76" t="s">
        <v>139</v>
      </c>
      <c r="B153" s="102"/>
      <c r="C153" s="102"/>
      <c r="D153" s="102" t="s">
        <v>119</v>
      </c>
      <c r="E153" s="38">
        <v>0.55</v>
      </c>
      <c r="F153" s="103">
        <v>1</v>
      </c>
      <c r="G153" s="102">
        <v>56</v>
      </c>
      <c r="H153" s="104" t="s">
        <v>140</v>
      </c>
      <c r="I153" s="158">
        <v>49.71</v>
      </c>
      <c r="J153" s="157">
        <f>I153*Multiplier</f>
        <v>0</v>
      </c>
    </row>
    <row r="154" spans="1:10" s="105" customFormat="1" ht="12.75">
      <c r="A154" s="76" t="s">
        <v>141</v>
      </c>
      <c r="B154" s="102"/>
      <c r="C154" s="102"/>
      <c r="D154" s="102" t="s">
        <v>122</v>
      </c>
      <c r="E154" s="38">
        <v>0.46</v>
      </c>
      <c r="F154" s="103">
        <v>1</v>
      </c>
      <c r="G154" s="102">
        <v>56</v>
      </c>
      <c r="H154" s="104" t="s">
        <v>142</v>
      </c>
      <c r="I154" s="158">
        <v>48.64</v>
      </c>
      <c r="J154" s="157">
        <f>I154*Multiplier</f>
        <v>0</v>
      </c>
    </row>
    <row r="155" spans="1:10" s="13" customFormat="1" ht="12.75">
      <c r="A155" s="106"/>
      <c r="B155" s="107"/>
      <c r="C155" s="107"/>
      <c r="D155" s="107"/>
      <c r="E155" s="108"/>
      <c r="F155" s="107"/>
      <c r="G155" s="107"/>
      <c r="H155" s="109"/>
      <c r="I155" s="42"/>
      <c r="J155" s="42"/>
    </row>
    <row r="156" spans="1:10" s="90" customFormat="1" ht="12.75">
      <c r="A156" s="92" t="s">
        <v>143</v>
      </c>
      <c r="B156" s="73"/>
      <c r="C156" s="73"/>
      <c r="D156" s="110"/>
      <c r="E156" s="111"/>
      <c r="F156" s="110"/>
      <c r="G156" s="110"/>
      <c r="H156" s="97"/>
      <c r="I156" s="43"/>
      <c r="J156" s="43"/>
    </row>
    <row r="157" spans="1:10" s="101" customFormat="1" ht="12.75">
      <c r="A157" s="28" t="s">
        <v>91</v>
      </c>
      <c r="B157" s="98"/>
      <c r="C157" s="98"/>
      <c r="D157" s="98" t="s">
        <v>101</v>
      </c>
      <c r="E157" s="99"/>
      <c r="F157" s="45" t="s">
        <v>95</v>
      </c>
      <c r="G157" s="45" t="s">
        <v>90</v>
      </c>
      <c r="H157" s="112" t="s">
        <v>82</v>
      </c>
      <c r="I157" s="48" t="s">
        <v>305</v>
      </c>
      <c r="J157" s="48" t="s">
        <v>308</v>
      </c>
    </row>
    <row r="158" spans="1:10" s="105" customFormat="1" ht="12.75">
      <c r="A158" s="76" t="s">
        <v>83</v>
      </c>
      <c r="B158" s="102"/>
      <c r="C158" s="102"/>
      <c r="D158" s="102" t="s">
        <v>116</v>
      </c>
      <c r="E158" s="38">
        <v>0.305</v>
      </c>
      <c r="F158" s="103">
        <v>1</v>
      </c>
      <c r="G158" s="102" t="s">
        <v>144</v>
      </c>
      <c r="H158" s="104" t="s">
        <v>145</v>
      </c>
      <c r="I158" s="158">
        <v>25.99</v>
      </c>
      <c r="J158" s="157">
        <f aca="true" t="shared" si="6" ref="J158:J163">I158*Multiplier</f>
        <v>0</v>
      </c>
    </row>
    <row r="159" spans="1:10" s="105" customFormat="1" ht="12.75">
      <c r="A159" s="76" t="s">
        <v>84</v>
      </c>
      <c r="B159" s="102"/>
      <c r="C159" s="102"/>
      <c r="D159" s="102" t="s">
        <v>119</v>
      </c>
      <c r="E159" s="38">
        <v>0.38</v>
      </c>
      <c r="F159" s="103">
        <v>1</v>
      </c>
      <c r="G159" s="102" t="s">
        <v>144</v>
      </c>
      <c r="H159" s="104" t="s">
        <v>146</v>
      </c>
      <c r="I159" s="158">
        <v>27.64</v>
      </c>
      <c r="J159" s="157">
        <f t="shared" si="6"/>
        <v>0</v>
      </c>
    </row>
    <row r="160" spans="1:10" s="105" customFormat="1" ht="12.75">
      <c r="A160" s="76" t="s">
        <v>85</v>
      </c>
      <c r="B160" s="102"/>
      <c r="C160" s="102"/>
      <c r="D160" s="102" t="s">
        <v>122</v>
      </c>
      <c r="E160" s="38">
        <v>0.495</v>
      </c>
      <c r="F160" s="103">
        <v>1</v>
      </c>
      <c r="G160" s="102" t="s">
        <v>144</v>
      </c>
      <c r="H160" s="104" t="s">
        <v>147</v>
      </c>
      <c r="I160" s="158">
        <v>32.47</v>
      </c>
      <c r="J160" s="157">
        <f t="shared" si="6"/>
        <v>0</v>
      </c>
    </row>
    <row r="161" spans="1:10" s="105" customFormat="1" ht="12.75">
      <c r="A161" s="76" t="s">
        <v>86</v>
      </c>
      <c r="B161" s="102"/>
      <c r="C161" s="102"/>
      <c r="D161" s="102" t="s">
        <v>125</v>
      </c>
      <c r="E161" s="38">
        <v>0.52</v>
      </c>
      <c r="F161" s="103">
        <v>1</v>
      </c>
      <c r="G161" s="102" t="s">
        <v>144</v>
      </c>
      <c r="H161" s="104" t="s">
        <v>148</v>
      </c>
      <c r="I161" s="158">
        <v>38.99</v>
      </c>
      <c r="J161" s="157">
        <f t="shared" si="6"/>
        <v>0</v>
      </c>
    </row>
    <row r="162" spans="1:10" s="105" customFormat="1" ht="12.75">
      <c r="A162" s="76" t="s">
        <v>87</v>
      </c>
      <c r="B162" s="102"/>
      <c r="C162" s="102"/>
      <c r="D162" s="102" t="s">
        <v>149</v>
      </c>
      <c r="E162" s="38">
        <v>0.56</v>
      </c>
      <c r="F162" s="103">
        <v>1</v>
      </c>
      <c r="G162" s="102" t="s">
        <v>103</v>
      </c>
      <c r="H162" s="104" t="s">
        <v>150</v>
      </c>
      <c r="I162" s="158">
        <v>40.64</v>
      </c>
      <c r="J162" s="157">
        <f t="shared" si="6"/>
        <v>0</v>
      </c>
    </row>
    <row r="163" spans="1:10" s="105" customFormat="1" ht="12.75">
      <c r="A163" s="76" t="s">
        <v>88</v>
      </c>
      <c r="B163" s="102"/>
      <c r="C163" s="102"/>
      <c r="D163" s="102" t="s">
        <v>151</v>
      </c>
      <c r="E163" s="38">
        <v>0.408</v>
      </c>
      <c r="F163" s="103">
        <v>1</v>
      </c>
      <c r="G163" s="102" t="s">
        <v>103</v>
      </c>
      <c r="H163" s="104" t="s">
        <v>152</v>
      </c>
      <c r="I163" s="158">
        <v>42.23</v>
      </c>
      <c r="J163" s="157">
        <f t="shared" si="6"/>
        <v>0</v>
      </c>
    </row>
    <row r="164" spans="1:10" s="105" customFormat="1" ht="12.75">
      <c r="A164" s="116"/>
      <c r="B164" s="117"/>
      <c r="C164" s="117"/>
      <c r="D164" s="117"/>
      <c r="E164" s="118"/>
      <c r="F164" s="116"/>
      <c r="G164" s="119"/>
      <c r="H164" s="120"/>
      <c r="I164" s="121"/>
      <c r="J164" s="121"/>
    </row>
    <row r="165" spans="1:10" s="13" customFormat="1" ht="12.75">
      <c r="A165" s="61"/>
      <c r="B165" s="105"/>
      <c r="C165" s="62"/>
      <c r="D165" s="62"/>
      <c r="E165" s="64"/>
      <c r="F165" s="62"/>
      <c r="G165" s="62"/>
      <c r="H165" s="122"/>
      <c r="I165" s="121"/>
      <c r="J165" s="121"/>
    </row>
    <row r="166" spans="1:10" s="123" customFormat="1" ht="12.75">
      <c r="A166" s="87" t="s">
        <v>262</v>
      </c>
      <c r="C166" s="124"/>
      <c r="D166" s="124"/>
      <c r="E166" s="125"/>
      <c r="F166" s="124"/>
      <c r="G166" s="124"/>
      <c r="H166" s="126"/>
      <c r="I166" s="127"/>
      <c r="J166" s="127"/>
    </row>
    <row r="167" spans="1:10" s="123" customFormat="1" ht="12.75">
      <c r="A167" s="87"/>
      <c r="C167" s="124"/>
      <c r="D167" s="124"/>
      <c r="E167" s="125"/>
      <c r="F167" s="124"/>
      <c r="G167" s="124"/>
      <c r="H167" s="126"/>
      <c r="I167" s="127"/>
      <c r="J167" s="127"/>
    </row>
    <row r="168" spans="1:10" s="123" customFormat="1" ht="12.75">
      <c r="A168" s="73" t="s">
        <v>166</v>
      </c>
      <c r="B168" s="128"/>
      <c r="C168" s="129"/>
      <c r="D168" s="129"/>
      <c r="E168" s="130"/>
      <c r="F168" s="129"/>
      <c r="G168" s="129"/>
      <c r="H168" s="131"/>
      <c r="I168" s="132"/>
      <c r="J168" s="132"/>
    </row>
    <row r="169" spans="1:10" ht="12.75">
      <c r="A169" s="133" t="s">
        <v>91</v>
      </c>
      <c r="B169" s="134"/>
      <c r="C169" s="135" t="s">
        <v>93</v>
      </c>
      <c r="D169" s="134" t="s">
        <v>101</v>
      </c>
      <c r="E169" s="136" t="s">
        <v>304</v>
      </c>
      <c r="F169" s="45" t="s">
        <v>95</v>
      </c>
      <c r="G169" s="45" t="s">
        <v>90</v>
      </c>
      <c r="H169" s="137" t="s">
        <v>82</v>
      </c>
      <c r="I169" s="138" t="s">
        <v>305</v>
      </c>
      <c r="J169" s="138" t="s">
        <v>308</v>
      </c>
    </row>
    <row r="170" spans="1:10" ht="12.75">
      <c r="A170" s="35" t="s">
        <v>154</v>
      </c>
      <c r="B170" s="39"/>
      <c r="C170" s="37">
        <v>48</v>
      </c>
      <c r="D170" s="139" t="s">
        <v>125</v>
      </c>
      <c r="E170" s="38">
        <v>8.51</v>
      </c>
      <c r="F170" s="37">
        <v>1</v>
      </c>
      <c r="G170" s="51">
        <v>4</v>
      </c>
      <c r="H170" s="154">
        <v>685768383451</v>
      </c>
      <c r="I170" s="158">
        <v>210.66</v>
      </c>
      <c r="J170" s="157">
        <f aca="true" t="shared" si="7" ref="J170:J189">I170*Multiplier</f>
        <v>0</v>
      </c>
    </row>
    <row r="171" spans="1:10" ht="12.75">
      <c r="A171" s="35" t="s">
        <v>155</v>
      </c>
      <c r="B171" s="39"/>
      <c r="C171" s="37">
        <v>48</v>
      </c>
      <c r="D171" s="140" t="s">
        <v>151</v>
      </c>
      <c r="E171" s="38">
        <v>8.57</v>
      </c>
      <c r="F171" s="37">
        <v>1</v>
      </c>
      <c r="G171" s="51">
        <v>4</v>
      </c>
      <c r="H171" s="154">
        <v>685768367093</v>
      </c>
      <c r="I171" s="158">
        <v>217.67</v>
      </c>
      <c r="J171" s="157">
        <f t="shared" si="7"/>
        <v>0</v>
      </c>
    </row>
    <row r="172" spans="1:10" ht="12.75">
      <c r="A172" s="35" t="s">
        <v>156</v>
      </c>
      <c r="B172" s="39"/>
      <c r="C172" s="37">
        <v>48</v>
      </c>
      <c r="D172" s="141">
        <v>1.125</v>
      </c>
      <c r="E172" s="38">
        <v>8.64</v>
      </c>
      <c r="F172" s="37">
        <v>1</v>
      </c>
      <c r="G172" s="51">
        <v>4</v>
      </c>
      <c r="H172" s="155">
        <v>685768367109</v>
      </c>
      <c r="I172" s="158">
        <v>224.16</v>
      </c>
      <c r="J172" s="157">
        <f t="shared" si="7"/>
        <v>0</v>
      </c>
    </row>
    <row r="173" spans="1:10" ht="12.75">
      <c r="A173" s="35" t="s">
        <v>157</v>
      </c>
      <c r="B173" s="39"/>
      <c r="C173" s="37">
        <v>48</v>
      </c>
      <c r="D173" s="141">
        <v>1.375</v>
      </c>
      <c r="E173" s="38">
        <v>8.77</v>
      </c>
      <c r="F173" s="37">
        <v>1</v>
      </c>
      <c r="G173" s="51">
        <v>4</v>
      </c>
      <c r="H173" s="155">
        <v>685768367116</v>
      </c>
      <c r="I173" s="158">
        <v>230.65</v>
      </c>
      <c r="J173" s="157">
        <f t="shared" si="7"/>
        <v>0</v>
      </c>
    </row>
    <row r="174" spans="1:10" ht="12.75">
      <c r="A174" s="35" t="s">
        <v>158</v>
      </c>
      <c r="B174" s="39"/>
      <c r="C174" s="37">
        <v>48</v>
      </c>
      <c r="D174" s="141">
        <v>1.625</v>
      </c>
      <c r="E174" s="38">
        <v>8.8</v>
      </c>
      <c r="F174" s="37">
        <v>1</v>
      </c>
      <c r="G174" s="51">
        <v>4</v>
      </c>
      <c r="H174" s="155">
        <v>685768367123</v>
      </c>
      <c r="I174" s="158">
        <v>243.97</v>
      </c>
      <c r="J174" s="157">
        <f t="shared" si="7"/>
        <v>0</v>
      </c>
    </row>
    <row r="175" spans="1:10" ht="12.75">
      <c r="A175" s="35" t="s">
        <v>159</v>
      </c>
      <c r="B175" s="39"/>
      <c r="C175" s="37">
        <v>48</v>
      </c>
      <c r="D175" s="141">
        <v>2.125</v>
      </c>
      <c r="E175" s="38">
        <v>9.14</v>
      </c>
      <c r="F175" s="37">
        <v>1</v>
      </c>
      <c r="G175" s="51">
        <v>4</v>
      </c>
      <c r="H175" s="155">
        <v>685768367130</v>
      </c>
      <c r="I175" s="158">
        <v>256.97</v>
      </c>
      <c r="J175" s="157">
        <f t="shared" si="7"/>
        <v>0</v>
      </c>
    </row>
    <row r="176" spans="1:10" ht="12.75">
      <c r="A176" s="35" t="s">
        <v>165</v>
      </c>
      <c r="B176" s="39"/>
      <c r="C176" s="37">
        <v>48</v>
      </c>
      <c r="D176" s="141">
        <v>2.625</v>
      </c>
      <c r="E176" s="38">
        <v>11.46</v>
      </c>
      <c r="F176" s="37">
        <v>1</v>
      </c>
      <c r="G176" s="51">
        <v>4</v>
      </c>
      <c r="H176" s="154">
        <v>685768367260</v>
      </c>
      <c r="I176" s="158">
        <v>270.43</v>
      </c>
      <c r="J176" s="157">
        <f t="shared" si="7"/>
        <v>0</v>
      </c>
    </row>
    <row r="177" spans="1:10" ht="12.75">
      <c r="A177" s="35" t="s">
        <v>160</v>
      </c>
      <c r="B177" s="39"/>
      <c r="C177" s="37">
        <v>96</v>
      </c>
      <c r="D177" s="140" t="s">
        <v>151</v>
      </c>
      <c r="E177" s="38">
        <v>11.36</v>
      </c>
      <c r="F177" s="37">
        <v>1</v>
      </c>
      <c r="G177" s="51">
        <v>4</v>
      </c>
      <c r="H177" s="154">
        <v>685768367147</v>
      </c>
      <c r="I177" s="158">
        <v>252.16</v>
      </c>
      <c r="J177" s="157">
        <f t="shared" si="7"/>
        <v>0</v>
      </c>
    </row>
    <row r="178" spans="1:10" ht="12.75">
      <c r="A178" s="35" t="s">
        <v>161</v>
      </c>
      <c r="B178" s="39"/>
      <c r="C178" s="37">
        <v>96</v>
      </c>
      <c r="D178" s="141">
        <v>1.125</v>
      </c>
      <c r="E178" s="38">
        <v>11.62</v>
      </c>
      <c r="F178" s="37">
        <v>1</v>
      </c>
      <c r="G178" s="51">
        <v>4</v>
      </c>
      <c r="H178" s="155">
        <v>685768367154</v>
      </c>
      <c r="I178" s="158">
        <v>258.68</v>
      </c>
      <c r="J178" s="157">
        <f t="shared" si="7"/>
        <v>0</v>
      </c>
    </row>
    <row r="179" spans="1:10" ht="12.75">
      <c r="A179" s="35" t="s">
        <v>162</v>
      </c>
      <c r="B179" s="39"/>
      <c r="C179" s="37">
        <v>96</v>
      </c>
      <c r="D179" s="141">
        <v>1.375</v>
      </c>
      <c r="E179" s="38">
        <v>11.31</v>
      </c>
      <c r="F179" s="37">
        <v>1</v>
      </c>
      <c r="G179" s="51">
        <v>4</v>
      </c>
      <c r="H179" s="155">
        <v>685768367161</v>
      </c>
      <c r="I179" s="158">
        <v>265.17</v>
      </c>
      <c r="J179" s="157">
        <f t="shared" si="7"/>
        <v>0</v>
      </c>
    </row>
    <row r="180" spans="1:10" ht="12.75">
      <c r="A180" s="35" t="s">
        <v>163</v>
      </c>
      <c r="B180" s="39"/>
      <c r="C180" s="37">
        <v>96</v>
      </c>
      <c r="D180" s="141">
        <v>1.625</v>
      </c>
      <c r="E180" s="38">
        <v>17.55</v>
      </c>
      <c r="F180" s="37">
        <v>1</v>
      </c>
      <c r="G180" s="51">
        <v>4</v>
      </c>
      <c r="H180" s="155">
        <v>685768367178</v>
      </c>
      <c r="I180" s="158">
        <v>278.57</v>
      </c>
      <c r="J180" s="157">
        <f t="shared" si="7"/>
        <v>0</v>
      </c>
    </row>
    <row r="181" spans="1:10" ht="12.75">
      <c r="A181" s="35" t="s">
        <v>164</v>
      </c>
      <c r="B181" s="39"/>
      <c r="C181" s="37">
        <v>96</v>
      </c>
      <c r="D181" s="141">
        <v>2.125</v>
      </c>
      <c r="E181" s="38">
        <v>17.55</v>
      </c>
      <c r="F181" s="37">
        <v>1</v>
      </c>
      <c r="G181" s="51">
        <v>4</v>
      </c>
      <c r="H181" s="154">
        <v>685768367185</v>
      </c>
      <c r="I181" s="158">
        <v>291.56</v>
      </c>
      <c r="J181" s="157">
        <f t="shared" si="7"/>
        <v>0</v>
      </c>
    </row>
    <row r="182" spans="1:10" ht="12.75">
      <c r="A182" s="142" t="s">
        <v>222</v>
      </c>
      <c r="B182" s="36"/>
      <c r="C182" s="37">
        <v>96</v>
      </c>
      <c r="D182" s="141">
        <v>2.625</v>
      </c>
      <c r="E182" s="143">
        <v>17.55</v>
      </c>
      <c r="F182" s="37">
        <v>1</v>
      </c>
      <c r="G182" s="51">
        <v>4</v>
      </c>
      <c r="H182" s="144">
        <v>685768367277</v>
      </c>
      <c r="I182" s="158">
        <v>305.77</v>
      </c>
      <c r="J182" s="157">
        <f t="shared" si="7"/>
        <v>0</v>
      </c>
    </row>
    <row r="183" spans="1:10" ht="12.75">
      <c r="A183" s="142" t="s">
        <v>223</v>
      </c>
      <c r="B183" s="36"/>
      <c r="C183" s="37">
        <v>144</v>
      </c>
      <c r="D183" s="141">
        <v>1.125</v>
      </c>
      <c r="E183" s="143">
        <v>20.08</v>
      </c>
      <c r="F183" s="37">
        <v>1</v>
      </c>
      <c r="G183" s="51">
        <v>4</v>
      </c>
      <c r="H183" s="156">
        <v>685768383468</v>
      </c>
      <c r="I183" s="158">
        <v>306.16</v>
      </c>
      <c r="J183" s="157">
        <f t="shared" si="7"/>
        <v>0</v>
      </c>
    </row>
    <row r="184" spans="1:10" ht="12.75">
      <c r="A184" s="142" t="s">
        <v>224</v>
      </c>
      <c r="B184" s="36"/>
      <c r="C184" s="37">
        <v>144</v>
      </c>
      <c r="D184" s="141">
        <v>1.375</v>
      </c>
      <c r="E184" s="143">
        <v>14.35</v>
      </c>
      <c r="F184" s="37">
        <v>1</v>
      </c>
      <c r="G184" s="51">
        <v>4</v>
      </c>
      <c r="H184" s="156">
        <v>685768383475</v>
      </c>
      <c r="I184" s="158">
        <v>313.49</v>
      </c>
      <c r="J184" s="157">
        <f t="shared" si="7"/>
        <v>0</v>
      </c>
    </row>
    <row r="185" spans="1:10" ht="12.75">
      <c r="A185" s="142" t="s">
        <v>225</v>
      </c>
      <c r="B185" s="36"/>
      <c r="C185" s="37">
        <v>144</v>
      </c>
      <c r="D185" s="141">
        <v>1.625</v>
      </c>
      <c r="E185" s="143">
        <v>14.39</v>
      </c>
      <c r="F185" s="37">
        <v>1</v>
      </c>
      <c r="G185" s="51">
        <v>4</v>
      </c>
      <c r="H185" s="156">
        <v>685768367284</v>
      </c>
      <c r="I185" s="158">
        <v>320</v>
      </c>
      <c r="J185" s="157">
        <f t="shared" si="7"/>
        <v>0</v>
      </c>
    </row>
    <row r="186" spans="1:10" ht="12.75">
      <c r="A186" s="142" t="s">
        <v>226</v>
      </c>
      <c r="B186" s="36"/>
      <c r="C186" s="37">
        <v>144</v>
      </c>
      <c r="D186" s="141">
        <v>2.125</v>
      </c>
      <c r="E186" s="143">
        <v>20.08</v>
      </c>
      <c r="F186" s="37">
        <v>1</v>
      </c>
      <c r="G186" s="51">
        <v>4</v>
      </c>
      <c r="H186" s="8">
        <v>685768383482</v>
      </c>
      <c r="I186" s="158">
        <v>332.99</v>
      </c>
      <c r="J186" s="157">
        <f t="shared" si="7"/>
        <v>0</v>
      </c>
    </row>
    <row r="187" spans="1:10" ht="12.75">
      <c r="A187" s="142" t="s">
        <v>227</v>
      </c>
      <c r="B187" s="36"/>
      <c r="C187" s="37">
        <v>192</v>
      </c>
      <c r="D187" s="141">
        <v>1.375</v>
      </c>
      <c r="E187" s="143">
        <v>22.6</v>
      </c>
      <c r="F187" s="37">
        <v>1</v>
      </c>
      <c r="G187" s="51">
        <v>4</v>
      </c>
      <c r="H187" s="156">
        <v>685768383499</v>
      </c>
      <c r="I187" s="158">
        <v>341.1</v>
      </c>
      <c r="J187" s="157">
        <f t="shared" si="7"/>
        <v>0</v>
      </c>
    </row>
    <row r="188" spans="1:10" ht="12.75">
      <c r="A188" s="142" t="s">
        <v>228</v>
      </c>
      <c r="B188" s="36"/>
      <c r="C188" s="37">
        <v>192</v>
      </c>
      <c r="D188" s="141">
        <v>1.625</v>
      </c>
      <c r="E188" s="143">
        <v>22.6</v>
      </c>
      <c r="F188" s="37">
        <v>1</v>
      </c>
      <c r="G188" s="51">
        <v>4</v>
      </c>
      <c r="H188" s="156">
        <v>685768383505</v>
      </c>
      <c r="I188" s="158">
        <v>347.61</v>
      </c>
      <c r="J188" s="157">
        <f t="shared" si="7"/>
        <v>0</v>
      </c>
    </row>
    <row r="189" spans="1:10" ht="12.75">
      <c r="A189" s="142" t="s">
        <v>229</v>
      </c>
      <c r="B189" s="36"/>
      <c r="C189" s="37">
        <v>192</v>
      </c>
      <c r="D189" s="141">
        <v>2.125</v>
      </c>
      <c r="E189" s="143">
        <v>17.695</v>
      </c>
      <c r="F189" s="37">
        <v>1</v>
      </c>
      <c r="G189" s="51">
        <v>2</v>
      </c>
      <c r="H189" s="156">
        <v>685768367291</v>
      </c>
      <c r="I189" s="158">
        <v>354.09</v>
      </c>
      <c r="J189" s="157">
        <f t="shared" si="7"/>
        <v>0</v>
      </c>
    </row>
    <row r="190" spans="1:10" s="123" customFormat="1" ht="12.75">
      <c r="A190" s="87"/>
      <c r="C190" s="124"/>
      <c r="D190" s="124"/>
      <c r="E190" s="125"/>
      <c r="F190" s="124"/>
      <c r="G190" s="124"/>
      <c r="H190" s="126"/>
      <c r="I190" s="127"/>
      <c r="J190" s="127"/>
    </row>
    <row r="191" spans="1:10" s="123" customFormat="1" ht="12.75">
      <c r="A191" s="73" t="s">
        <v>298</v>
      </c>
      <c r="B191" s="128"/>
      <c r="C191" s="129"/>
      <c r="D191" s="129"/>
      <c r="E191" s="130"/>
      <c r="F191" s="129"/>
      <c r="G191" s="129"/>
      <c r="H191" s="131"/>
      <c r="I191" s="132"/>
      <c r="J191" s="132"/>
    </row>
    <row r="192" spans="1:10" s="123" customFormat="1" ht="12.75">
      <c r="A192" s="133" t="s">
        <v>91</v>
      </c>
      <c r="B192" s="161" t="s">
        <v>266</v>
      </c>
      <c r="C192" s="162"/>
      <c r="D192" s="134"/>
      <c r="E192" s="136" t="s">
        <v>304</v>
      </c>
      <c r="F192" s="45" t="s">
        <v>95</v>
      </c>
      <c r="G192" s="45" t="s">
        <v>90</v>
      </c>
      <c r="H192" s="137" t="s">
        <v>82</v>
      </c>
      <c r="I192" s="138" t="s">
        <v>305</v>
      </c>
      <c r="J192" s="138" t="s">
        <v>308</v>
      </c>
    </row>
    <row r="193" spans="1:10" s="123" customFormat="1" ht="12.75">
      <c r="A193" s="146" t="s">
        <v>300</v>
      </c>
      <c r="B193" s="50" t="s">
        <v>301</v>
      </c>
      <c r="C193" s="51"/>
      <c r="D193" s="51"/>
      <c r="E193" s="59"/>
      <c r="F193" s="51">
        <v>1</v>
      </c>
      <c r="G193" s="51">
        <v>10</v>
      </c>
      <c r="H193" s="53"/>
      <c r="I193" s="158">
        <v>35.6</v>
      </c>
      <c r="J193" s="157">
        <f>I193*Multiplier</f>
        <v>0</v>
      </c>
    </row>
    <row r="194" spans="1:10" ht="12.75">
      <c r="A194" s="146" t="s">
        <v>302</v>
      </c>
      <c r="B194" s="50" t="s">
        <v>303</v>
      </c>
      <c r="C194" s="51"/>
      <c r="D194" s="51"/>
      <c r="E194" s="59"/>
      <c r="F194" s="51">
        <v>1</v>
      </c>
      <c r="G194" s="51">
        <v>100</v>
      </c>
      <c r="H194" s="53">
        <v>685768426622</v>
      </c>
      <c r="I194" s="158">
        <v>115.8</v>
      </c>
      <c r="J194" s="157">
        <f>I194*Multiplier</f>
        <v>0</v>
      </c>
    </row>
    <row r="195" spans="1:10" ht="12.75">
      <c r="A195" s="57" t="s">
        <v>285</v>
      </c>
      <c r="B195" s="50" t="s">
        <v>299</v>
      </c>
      <c r="C195" s="51"/>
      <c r="D195" s="55"/>
      <c r="E195" s="143"/>
      <c r="F195" s="51">
        <v>1</v>
      </c>
      <c r="G195" s="51">
        <v>30</v>
      </c>
      <c r="H195" s="145">
        <v>685768412540</v>
      </c>
      <c r="I195" s="158">
        <v>23.35</v>
      </c>
      <c r="J195" s="157">
        <f>I195*Multiplier</f>
        <v>0</v>
      </c>
    </row>
    <row r="196" spans="1:10" ht="12.75">
      <c r="A196" s="147"/>
      <c r="B196" s="123"/>
      <c r="C196" s="124"/>
      <c r="D196" s="148"/>
      <c r="E196" s="149"/>
      <c r="F196" s="124"/>
      <c r="G196" s="124"/>
      <c r="H196" s="150"/>
      <c r="I196" s="1"/>
      <c r="J196" s="1"/>
    </row>
    <row r="198" spans="1:10" ht="12.75">
      <c r="A198" s="73" t="s">
        <v>261</v>
      </c>
      <c r="B198" s="128"/>
      <c r="C198" s="129"/>
      <c r="D198" s="129"/>
      <c r="E198" s="130"/>
      <c r="F198" s="129"/>
      <c r="G198" s="129"/>
      <c r="H198" s="131"/>
      <c r="I198" s="132"/>
      <c r="J198" s="132"/>
    </row>
    <row r="199" spans="1:10" s="12" customFormat="1" ht="12.75">
      <c r="A199" s="133" t="s">
        <v>91</v>
      </c>
      <c r="B199" s="161" t="s">
        <v>266</v>
      </c>
      <c r="C199" s="162"/>
      <c r="D199" s="134"/>
      <c r="E199" s="136" t="s">
        <v>304</v>
      </c>
      <c r="F199" s="45" t="s">
        <v>95</v>
      </c>
      <c r="G199" s="45" t="s">
        <v>90</v>
      </c>
      <c r="H199" s="137" t="s">
        <v>82</v>
      </c>
      <c r="I199" s="138" t="s">
        <v>305</v>
      </c>
      <c r="J199" s="138" t="s">
        <v>308</v>
      </c>
    </row>
    <row r="200" spans="1:10" s="12" customFormat="1" ht="12.75">
      <c r="A200" s="151" t="s">
        <v>190</v>
      </c>
      <c r="B200" s="163" t="s">
        <v>263</v>
      </c>
      <c r="C200" s="164"/>
      <c r="D200" s="54"/>
      <c r="E200" s="152">
        <v>1.675</v>
      </c>
      <c r="F200" s="51">
        <v>1</v>
      </c>
      <c r="G200" s="51">
        <v>6</v>
      </c>
      <c r="H200" s="53">
        <v>685768397007</v>
      </c>
      <c r="I200" s="158">
        <v>31.75</v>
      </c>
      <c r="J200" s="157">
        <f>I200*Multiplier</f>
        <v>0</v>
      </c>
    </row>
    <row r="201" spans="1:10" s="12" customFormat="1" ht="12.75">
      <c r="A201" s="151" t="s">
        <v>96</v>
      </c>
      <c r="B201" s="163" t="s">
        <v>264</v>
      </c>
      <c r="C201" s="164"/>
      <c r="D201" s="54"/>
      <c r="E201" s="152">
        <v>1.684</v>
      </c>
      <c r="F201" s="51">
        <v>1</v>
      </c>
      <c r="G201" s="51">
        <v>6</v>
      </c>
      <c r="H201" s="53">
        <v>685768340263</v>
      </c>
      <c r="I201" s="158">
        <v>31.75</v>
      </c>
      <c r="J201" s="157">
        <f>I201*Multiplier</f>
        <v>0</v>
      </c>
    </row>
    <row r="202" spans="1:10" s="12" customFormat="1" ht="12.75">
      <c r="A202" s="151" t="s">
        <v>219</v>
      </c>
      <c r="B202" s="163" t="s">
        <v>265</v>
      </c>
      <c r="C202" s="164"/>
      <c r="D202" s="54"/>
      <c r="E202" s="152">
        <v>1.775</v>
      </c>
      <c r="F202" s="51">
        <v>1</v>
      </c>
      <c r="G202" s="51">
        <v>6</v>
      </c>
      <c r="H202" s="53">
        <v>685768398615</v>
      </c>
      <c r="I202" s="158">
        <v>31.75</v>
      </c>
      <c r="J202" s="157">
        <f>I202*Multiplier</f>
        <v>0</v>
      </c>
    </row>
    <row r="203" spans="1:10" ht="12.75">
      <c r="A203" s="151" t="s">
        <v>194</v>
      </c>
      <c r="B203" s="163" t="s">
        <v>191</v>
      </c>
      <c r="C203" s="164"/>
      <c r="D203" s="54"/>
      <c r="E203" s="152">
        <v>0.665</v>
      </c>
      <c r="F203" s="51">
        <v>1</v>
      </c>
      <c r="G203" s="51">
        <v>12</v>
      </c>
      <c r="H203" s="53">
        <v>685768385264</v>
      </c>
      <c r="I203" s="158">
        <v>42.95</v>
      </c>
      <c r="J203" s="157">
        <f>I203*Multiplier</f>
        <v>0</v>
      </c>
    </row>
  </sheetData>
  <sheetProtection/>
  <mergeCells count="7">
    <mergeCell ref="A2:C2"/>
    <mergeCell ref="B199:C199"/>
    <mergeCell ref="B200:C200"/>
    <mergeCell ref="B201:C201"/>
    <mergeCell ref="B202:C202"/>
    <mergeCell ref="B203:C203"/>
    <mergeCell ref="B192:C192"/>
  </mergeCells>
  <printOptions/>
  <pageMargins left="0.75" right="0.75" top="1" bottom="1" header="0.5" footer="0.5"/>
  <pageSetup fitToHeight="0" fitToWidth="1" horizontalDpi="600" verticalDpi="600" orientation="portrait" scale="62" r:id="rId1"/>
  <rowBreaks count="2" manualBreakCount="2">
    <brk id="84" max="9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116:I119"/>
  <sheetViews>
    <sheetView zoomScalePageLayoutView="0" workbookViewId="0" topLeftCell="A1">
      <selection activeCell="J1" sqref="J1:K16384"/>
    </sheetView>
  </sheetViews>
  <sheetFormatPr defaultColWidth="9.140625" defaultRowHeight="12.75"/>
  <sheetData>
    <row r="116" ht="12.75">
      <c r="I116">
        <v>19.55</v>
      </c>
    </row>
    <row r="117" ht="12.75">
      <c r="I117">
        <v>19.55</v>
      </c>
    </row>
    <row r="118" ht="12.75">
      <c r="I118">
        <v>21.35</v>
      </c>
    </row>
    <row r="119" ht="12.75">
      <c r="I119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gconway</dc:creator>
  <cp:keywords/>
  <dc:description/>
  <cp:lastModifiedBy>Kemp, Melanie</cp:lastModifiedBy>
  <cp:lastPrinted>2020-09-30T18:05:04Z</cp:lastPrinted>
  <dcterms:created xsi:type="dcterms:W3CDTF">2009-08-26T14:26:57Z</dcterms:created>
  <dcterms:modified xsi:type="dcterms:W3CDTF">2024-04-22T17:22:09Z</dcterms:modified>
  <cp:category/>
  <cp:version/>
  <cp:contentType/>
  <cp:contentStatus/>
</cp:coreProperties>
</file>